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465" activeTab="0"/>
  </bookViews>
  <sheets>
    <sheet name="1" sheetId="1" r:id="rId1"/>
    <sheet name="2" sheetId="2" r:id="rId2"/>
    <sheet name="3" sheetId="3" r:id="rId3"/>
    <sheet name="4" sheetId="4" r:id="rId4"/>
    <sheet name="5" sheetId="5" r:id="rId5"/>
    <sheet name="6" sheetId="6" r:id="rId6"/>
    <sheet name="7" sheetId="7" r:id="rId7"/>
  </sheets>
  <definedNames>
    <definedName name="__123Graph_A" hidden="1">'1'!$E$7:$E$20</definedName>
    <definedName name="__123Graph_A商店数と従業員" hidden="1">'1'!$C$7:$C$20</definedName>
    <definedName name="__123Graph_A年間販売額" hidden="1">'1'!$E$7:$E$20</definedName>
    <definedName name="__123Graph_D商店数と従業員" hidden="1">'1'!$D$7:$D$20</definedName>
    <definedName name="__123Graph_X" hidden="1">'1'!$K$7:$K$20</definedName>
    <definedName name="__123Graph_X商店数と従業員" hidden="1">'1'!$K$7:$K$20</definedName>
    <definedName name="__123Graph_X年間販売額" hidden="1">'1'!$K$7:$K$20</definedName>
    <definedName name="_xlnm.Print_Area" localSheetId="0">'1'!$A$2:$I$37</definedName>
    <definedName name="_xlnm.Print_Area" localSheetId="1">'2'!$A$2:$H$24</definedName>
    <definedName name="_xlnm.Print_Area" localSheetId="2">'3'!$A$2:$H$68</definedName>
    <definedName name="_xlnm.Print_Area" localSheetId="3">'4'!$A$1:$L$40</definedName>
    <definedName name="_xlnm.Print_Area" localSheetId="4">'5'!$A$2:$V$26</definedName>
    <definedName name="_xlnm.Print_Area" localSheetId="5">'6'!$A$1:$V$29</definedName>
  </definedNames>
  <calcPr fullCalcOnLoad="1"/>
</workbook>
</file>

<file path=xl/sharedStrings.xml><?xml version="1.0" encoding="utf-8"?>
<sst xmlns="http://schemas.openxmlformats.org/spreadsheetml/2006/main" count="762" uniqueCount="297">
  <si>
    <t>従業者数</t>
  </si>
  <si>
    <t>年 間 商 品</t>
  </si>
  <si>
    <t>修 理 料 等</t>
  </si>
  <si>
    <t>商品手持額</t>
  </si>
  <si>
    <t xml:space="preserve"> 売場面積</t>
  </si>
  <si>
    <t>　　区　　分</t>
  </si>
  <si>
    <t>販　売　額</t>
  </si>
  <si>
    <t>収　入　額</t>
  </si>
  <si>
    <t>(人)</t>
  </si>
  <si>
    <t>　　（㎡）</t>
  </si>
  <si>
    <t>･･･</t>
  </si>
  <si>
    <t>　　　３７</t>
  </si>
  <si>
    <t>　　　３９</t>
  </si>
  <si>
    <t>　　　４１</t>
  </si>
  <si>
    <t>　　　４３</t>
  </si>
  <si>
    <t>　　　４５</t>
  </si>
  <si>
    <t>　　　４７</t>
  </si>
  <si>
    <t>　　　４９</t>
  </si>
  <si>
    <t>　　　５１</t>
  </si>
  <si>
    <t>　　　５４</t>
  </si>
  <si>
    <t>　　　５７</t>
  </si>
  <si>
    <t>　　　６０</t>
  </si>
  <si>
    <t>　　　６３</t>
  </si>
  <si>
    <t>平 成　 ３</t>
  </si>
  <si>
    <t>　　　　６</t>
  </si>
  <si>
    <t>1)昭和43年は、修理料等収入額及び商品手持額に飲食店分は含まない｡</t>
  </si>
  <si>
    <t>3)昭和57年までは飲食店を含み,昭和60年からは調査時期が1年ずれるため含まない｡</t>
  </si>
  <si>
    <t>　　　　９</t>
  </si>
  <si>
    <t>　　　１１</t>
  </si>
  <si>
    <t>　　　１４</t>
  </si>
  <si>
    <t>　　　１６</t>
  </si>
  <si>
    <t>　　　１９</t>
  </si>
  <si>
    <t>2)昭和54年、60年は代理商･仲立業を含まない。</t>
  </si>
  <si>
    <t>　　　２１</t>
  </si>
  <si>
    <t xml:space="preserve">  　　　第６－１表　商業の概要</t>
  </si>
  <si>
    <t>5)平成19年以前は商業統計（調査時期各年不定）の数値である。</t>
  </si>
  <si>
    <t>***  H0601  ***</t>
  </si>
  <si>
    <t>事業所数</t>
  </si>
  <si>
    <t>　　　２４</t>
  </si>
  <si>
    <t>資料:経済センサス－活動調査、平成24年2月1日現在</t>
  </si>
  <si>
    <t>6)平成21年は経済センサス－基礎調査の数値である。</t>
  </si>
  <si>
    <t>4)平成11年、16年、21年は、簡易調査のため調査していない項目がある。</t>
  </si>
  <si>
    <t>(百万円)</t>
  </si>
  <si>
    <t>昭 和 ３５ 年</t>
  </si>
  <si>
    <t>（仲立手数料を除く）、小売の商品販売額及び仲立手数料のいずれの金額も無い事業所は含まない。</t>
  </si>
  <si>
    <t>7)平成24年は、管理、補助的経済活動のみを行う事業所、産業細分類が格付不能の事業所、卸売の商品販売額</t>
  </si>
  <si>
    <t>***  H0602  ***</t>
  </si>
  <si>
    <t>　　　　　  第６－２表　産業中分類別事業所数、従業者数、年間商品販売額等</t>
  </si>
  <si>
    <t>区　　　　　　　　　　分</t>
  </si>
  <si>
    <t>事業所数</t>
  </si>
  <si>
    <t>年間商品販売額
　　（百万円）</t>
  </si>
  <si>
    <t>商品手持額　（百万円）</t>
  </si>
  <si>
    <t>売場面積
　　　　㎡</t>
  </si>
  <si>
    <t>総　　　　　　　　　計</t>
  </si>
  <si>
    <t>…</t>
  </si>
  <si>
    <t>…</t>
  </si>
  <si>
    <t xml:space="preserve">卸　売　業　計  </t>
  </si>
  <si>
    <t>各種商品卸売業</t>
  </si>
  <si>
    <t>-</t>
  </si>
  <si>
    <t>繊維・衣服等卸売業</t>
  </si>
  <si>
    <t>x</t>
  </si>
  <si>
    <t>x</t>
  </si>
  <si>
    <t>飲食料品卸売業</t>
  </si>
  <si>
    <t>建築材料，鉱物・金属材料等卸売業</t>
  </si>
  <si>
    <t>機械器具卸売業</t>
  </si>
  <si>
    <t>その他の卸売業</t>
  </si>
  <si>
    <t xml:space="preserve">小　売　業　計  </t>
  </si>
  <si>
    <t>各種商品小売業</t>
  </si>
  <si>
    <t>織物・衣服・身の回り品小売業</t>
  </si>
  <si>
    <t>飲食料品小売業</t>
  </si>
  <si>
    <t>機械器具小売業</t>
  </si>
  <si>
    <t>その他の小売業</t>
  </si>
  <si>
    <t>無店舗小売業</t>
  </si>
  <si>
    <t>資料：経済センサス－活動調査、平成24年2月1日現在</t>
  </si>
  <si>
    <t>1)管理、補助的経済活動のみを行う事業所、産業細分類が格付不能の事業所、卸売の商品販売額（仲立手数料を除く）、</t>
  </si>
  <si>
    <t>小売の商品販売額及び仲立手数料のいずれの金額も無い事業所は含まない。</t>
  </si>
  <si>
    <t>***  H0603  ***</t>
  </si>
  <si>
    <t xml:space="preserve">        第６－３表　産業小分類別事業所数、従業者数、年間商品販売額等</t>
  </si>
  <si>
    <t>　　　区　　　　　分</t>
  </si>
  <si>
    <t>年間商品販売額</t>
  </si>
  <si>
    <t>商品手持額</t>
  </si>
  <si>
    <t>売場面積</t>
  </si>
  <si>
    <t xml:space="preserve"> (百万円)</t>
  </si>
  <si>
    <t>（百万円）</t>
  </si>
  <si>
    <t>(㎡)</t>
  </si>
  <si>
    <t>卸 売 業・小 売 業 総 計</t>
  </si>
  <si>
    <t>50-55 卸　売　業　 計</t>
  </si>
  <si>
    <t>50 各種商品卸売業</t>
  </si>
  <si>
    <t>51 繊維・衣服等卸売業</t>
  </si>
  <si>
    <t xml:space="preserve"> 513 身の回り品卸売業</t>
  </si>
  <si>
    <t>52 飲食料品卸売業</t>
  </si>
  <si>
    <t xml:space="preserve"> 521 農畜産物･水産物卸売業</t>
  </si>
  <si>
    <t xml:space="preserve"> 522 食料・飲料卸売業</t>
  </si>
  <si>
    <t>53 建築材料、鉱物・金属材料等卸売業</t>
  </si>
  <si>
    <t xml:space="preserve"> 531 建築材料卸売業</t>
  </si>
  <si>
    <t xml:space="preserve"> 532 化学製品卸売業</t>
  </si>
  <si>
    <t xml:space="preserve"> 536 再生資源卸売業</t>
  </si>
  <si>
    <t>54 機械器具卸売業</t>
  </si>
  <si>
    <t xml:space="preserve"> 541 産業機械器具卸売業</t>
  </si>
  <si>
    <t xml:space="preserve"> 542 自動車卸売業</t>
  </si>
  <si>
    <t xml:space="preserve"> 543 電気機械器具卸売業</t>
  </si>
  <si>
    <t xml:space="preserve"> 549 その他の機械器具卸売業</t>
  </si>
  <si>
    <t>55 その他の卸売業</t>
  </si>
  <si>
    <t xml:space="preserve"> 551 家具・建具・じゅう器等卸売業</t>
  </si>
  <si>
    <t xml:space="preserve"> 552 医薬品・化粧品等卸売業</t>
  </si>
  <si>
    <t xml:space="preserve"> 553 紙・紙製品卸売業</t>
  </si>
  <si>
    <t xml:space="preserve"> 559 他に分類されない卸売業</t>
  </si>
  <si>
    <t>56-61 小　売　業　計</t>
  </si>
  <si>
    <t>56 各 種 商 品 小 売 業</t>
  </si>
  <si>
    <t xml:space="preserve"> 561 百貨店、総合スーパー</t>
  </si>
  <si>
    <t xml:space="preserve"> 569 その他の各種商品小売業</t>
  </si>
  <si>
    <t>57 織物・衣服・身の回り品小売業</t>
  </si>
  <si>
    <t xml:space="preserve"> 571  呉服・服地・寝具小売業</t>
  </si>
  <si>
    <t xml:space="preserve"> 572 男子服小売業</t>
  </si>
  <si>
    <t xml:space="preserve"> 573 婦人・子供服小売業</t>
  </si>
  <si>
    <t xml:space="preserve"> 574 靴・履物小売業</t>
  </si>
  <si>
    <t xml:space="preserve"> 579 その他の織物・衣服・身の回り品小売業</t>
  </si>
  <si>
    <t>58 飲 食 料 品 小 売 業</t>
  </si>
  <si>
    <t xml:space="preserve"> 581 各種食料品小売業</t>
  </si>
  <si>
    <t xml:space="preserve"> 582 野菜・果実小売業</t>
  </si>
  <si>
    <t xml:space="preserve"> 583 食肉小売業</t>
  </si>
  <si>
    <t xml:space="preserve"> 584 鮮魚小売業</t>
  </si>
  <si>
    <t xml:space="preserve"> 585 酒小売業</t>
  </si>
  <si>
    <t xml:space="preserve"> 586 菓子・パン小売業</t>
  </si>
  <si>
    <t xml:space="preserve"> 589 その他の飲食料品小売業</t>
  </si>
  <si>
    <t>59 機 械 器 具 小 売 業</t>
  </si>
  <si>
    <t xml:space="preserve"> 591 自動車小売業</t>
  </si>
  <si>
    <t xml:space="preserve"> 592 自転車小売業</t>
  </si>
  <si>
    <t xml:space="preserve"> 593 機械器具小売業</t>
  </si>
  <si>
    <t>60 そ の 他 の 小 売 業</t>
  </si>
  <si>
    <t xml:space="preserve"> 601 家具・建具・畳小売業</t>
  </si>
  <si>
    <t xml:space="preserve"> 602 じゅう器小売業</t>
  </si>
  <si>
    <t xml:space="preserve"> 603 医薬品・化粧品小売業</t>
  </si>
  <si>
    <t xml:space="preserve"> 604 農耕用品小売業</t>
  </si>
  <si>
    <t xml:space="preserve"> 605 燃料小売業</t>
  </si>
  <si>
    <t xml:space="preserve"> 606 書籍・文房具小売業</t>
  </si>
  <si>
    <t xml:space="preserve"> 607 スポーツ用品・がん具・娯楽用品・楽器小売業</t>
  </si>
  <si>
    <t xml:space="preserve"> 608 写真機・時計・眼鏡小売業</t>
  </si>
  <si>
    <t xml:space="preserve"> 609 他に分類されない小売業</t>
  </si>
  <si>
    <t>61 無店舗小売業</t>
  </si>
  <si>
    <t xml:space="preserve"> 611　通信販売・訪問販売小売業</t>
  </si>
  <si>
    <t xml:space="preserve"> 612　自動販売機による小売業</t>
  </si>
  <si>
    <t xml:space="preserve"> 619　その他の無店舗小売業</t>
  </si>
  <si>
    <t>資料：経済センサス－活動調査、平成24年2月1日現在</t>
  </si>
  <si>
    <t>1)管理、補助的経済活動のみを行う事業所、産業細分類が格付不能の事業所、卸売の商品販売額（仲立手数料を除く）、</t>
  </si>
  <si>
    <t>***  H0604  ***</t>
  </si>
  <si>
    <t>　　　　　　第６－４表　従業者規模別事業所数</t>
  </si>
  <si>
    <t>　区　　　分</t>
  </si>
  <si>
    <t>総 計</t>
  </si>
  <si>
    <t>１～</t>
  </si>
  <si>
    <t>３～</t>
  </si>
  <si>
    <t>５～</t>
  </si>
  <si>
    <t>１０～</t>
  </si>
  <si>
    <t>２０～</t>
  </si>
  <si>
    <t>３０～</t>
  </si>
  <si>
    <t>５０～</t>
  </si>
  <si>
    <t>１００</t>
  </si>
  <si>
    <t>２人</t>
  </si>
  <si>
    <t>４人</t>
  </si>
  <si>
    <t>９人</t>
  </si>
  <si>
    <t>１９人</t>
  </si>
  <si>
    <t>２９人</t>
  </si>
  <si>
    <t>４９人</t>
  </si>
  <si>
    <t>９９人</t>
  </si>
  <si>
    <t>人以上</t>
  </si>
  <si>
    <t>昭 和 ３３ 年</t>
  </si>
  <si>
    <t>←----503-----→</t>
  </si>
  <si>
    <t>－</t>
  </si>
  <si>
    <t>　　　３５</t>
  </si>
  <si>
    <t>←----605-----→</t>
  </si>
  <si>
    <t>←----881-----→</t>
  </si>
  <si>
    <t>←----906-----→</t>
  </si>
  <si>
    <t xml:space="preserve">平 成   ３ </t>
  </si>
  <si>
    <t>　　　１１</t>
  </si>
  <si>
    <t>←----387-----→</t>
  </si>
  <si>
    <t>←----358-----→</t>
  </si>
  <si>
    <t>卸　売　業</t>
  </si>
  <si>
    <t>←-----56-----→</t>
  </si>
  <si>
    <t>小　売　業</t>
  </si>
  <si>
    <t>←----302-----→</t>
  </si>
  <si>
    <t xml:space="preserve">  1)昭和43年、平成21年、24年は、各明細の計と総計は一致しない。</t>
  </si>
  <si>
    <t>　　資料：経済センサス－活動調査、平成24年2月1日現在</t>
  </si>
  <si>
    <t xml:space="preserve">  2)昭和60年からは、飲食店を含まない。</t>
  </si>
  <si>
    <t xml:space="preserve">  3)平成19年までは商業統計（調査時期各年不定）の数値である。</t>
  </si>
  <si>
    <t xml:space="preserve">  4)平成21年は経済センサス－基礎調査（7月1日現在）の数値である。</t>
  </si>
  <si>
    <t/>
  </si>
  <si>
    <t>　</t>
  </si>
  <si>
    <t>***  H0605  ***</t>
  </si>
  <si>
    <t>　　　　　　第６－５表　商品仕入先割合</t>
  </si>
  <si>
    <t>年間商品</t>
  </si>
  <si>
    <t>業　　　　　　　　者　　　　　　　　別</t>
  </si>
  <si>
    <t>地　　　　　　　　　　　　　域　　　　　　　　　　　　　別</t>
  </si>
  <si>
    <t>　区　分</t>
  </si>
  <si>
    <t>商店数</t>
  </si>
  <si>
    <t>販 売 額</t>
  </si>
  <si>
    <t>計</t>
  </si>
  <si>
    <t>自店内</t>
  </si>
  <si>
    <t>同一企業</t>
  </si>
  <si>
    <t>生　産</t>
  </si>
  <si>
    <t>卸売業者</t>
  </si>
  <si>
    <t>直　接</t>
  </si>
  <si>
    <t>県　内</t>
  </si>
  <si>
    <t>中部地域</t>
  </si>
  <si>
    <t>関　東</t>
  </si>
  <si>
    <t>近　畿</t>
  </si>
  <si>
    <t>中国以西</t>
  </si>
  <si>
    <t>東北以北</t>
  </si>
  <si>
    <t>不　明</t>
  </si>
  <si>
    <t>直接輸入</t>
  </si>
  <si>
    <t>製　造</t>
  </si>
  <si>
    <t>内 仕 入</t>
  </si>
  <si>
    <t>業　者</t>
  </si>
  <si>
    <t>そ の 他</t>
  </si>
  <si>
    <t>輸　入</t>
  </si>
  <si>
    <t>愛知県</t>
  </si>
  <si>
    <t>その他</t>
  </si>
  <si>
    <t>昭和４５年</t>
  </si>
  <si>
    <t>　　４７</t>
  </si>
  <si>
    <t>　　４９</t>
  </si>
  <si>
    <t>　　５１</t>
  </si>
  <si>
    <t>　　５４</t>
  </si>
  <si>
    <t>　　５７</t>
  </si>
  <si>
    <t>　　６０</t>
  </si>
  <si>
    <t xml:space="preserve">    ６３</t>
  </si>
  <si>
    <t>　   ･･･</t>
  </si>
  <si>
    <t>　 ･･･</t>
  </si>
  <si>
    <t>　　 ･･･</t>
  </si>
  <si>
    <t xml:space="preserve">     ･･･</t>
  </si>
  <si>
    <t>平成　３</t>
  </si>
  <si>
    <t>　　　６</t>
  </si>
  <si>
    <t>　　　９</t>
  </si>
  <si>
    <t>　　１４</t>
  </si>
  <si>
    <t xml:space="preserve">    1)該当数値は、飲食店を除いた法人組織の商店のものである。</t>
  </si>
  <si>
    <t xml:space="preserve">  資料：商業統計調査、昭和60年は5月1日、平成3年、6年は</t>
  </si>
  <si>
    <t xml:space="preserve">    2)業者別、地域別の計は、100にならない場合がある。</t>
  </si>
  <si>
    <t xml:space="preserve">        7月1日、その他は6月1日現在</t>
  </si>
  <si>
    <t xml:space="preserve">    3)中部地域とは、愛知県、三重県、石川県、富山県を表す。</t>
  </si>
  <si>
    <t xml:space="preserve">    4)関東とは、東京都、神奈川県、静岡県、長野県、茨城県、栃木県、群馬県、埼玉県、千葉県、</t>
  </si>
  <si>
    <t xml:space="preserve">       新潟県、山梨県を表す。</t>
  </si>
  <si>
    <t xml:space="preserve">    5)近畿とは、大阪府、京都府、滋賀県、福井県、兵庫県、奈良県、和歌山県を表す。</t>
  </si>
  <si>
    <t xml:space="preserve">    6)地域別は、63年から県内、県外の２本立になったので県外の細かい数値は得られない。</t>
  </si>
  <si>
    <t xml:space="preserve"> </t>
  </si>
  <si>
    <t xml:space="preserve">    </t>
  </si>
  <si>
    <t>***  H0606  ***</t>
  </si>
  <si>
    <t>　　　　　　第６－６表　商品卸売販売先割合</t>
  </si>
  <si>
    <t>卸　　売</t>
  </si>
  <si>
    <t>卸　売</t>
  </si>
  <si>
    <t>小　売</t>
  </si>
  <si>
    <t>産業用</t>
  </si>
  <si>
    <t>直接輸出</t>
  </si>
  <si>
    <t>(百万円)</t>
  </si>
  <si>
    <t>内 販 売</t>
  </si>
  <si>
    <t>使用者</t>
  </si>
  <si>
    <t>輸　出</t>
  </si>
  <si>
    <t>昭和３９年</t>
  </si>
  <si>
    <t>　　４１</t>
  </si>
  <si>
    <t>　　４３</t>
  </si>
  <si>
    <t>　　４５</t>
  </si>
  <si>
    <t>平成  ３</t>
  </si>
  <si>
    <t xml:space="preserve">  １４</t>
  </si>
  <si>
    <t>　資料：商業統計調査、昭和60年は5月1日、平成3年、6年は</t>
  </si>
  <si>
    <t xml:space="preserve">    4)関東とは、東京都、神奈川県、静岡県、長野県、茨城県、栃木県、群馬県、埼玉県、千葉県、</t>
  </si>
  <si>
    <t xml:space="preserve">   新潟県、山梨県を表す。</t>
  </si>
  <si>
    <t xml:space="preserve">    6)地域別は、63年から県内、県外の２本立となったため，県外の細かい数値は得られない｡</t>
  </si>
  <si>
    <t>***  H0607  ***</t>
  </si>
  <si>
    <t>　　　　　　　第６－８表　業種別商店数、従業者数、年間商品販売額</t>
  </si>
  <si>
    <t>　　　　　　第６－７表　業種別事業所数、従業者数、年間商品販売額等</t>
  </si>
  <si>
    <t xml:space="preserve"> 　　　　　（単位：人、百万円）</t>
  </si>
  <si>
    <t>総　　　　　　　　　　　　　　計</t>
  </si>
  <si>
    <t>卸　　　　売        業</t>
  </si>
  <si>
    <t>小　　　　売　　　　業</t>
  </si>
  <si>
    <t>飲　　　　食　　　　店</t>
  </si>
  <si>
    <t>事　業　所　数</t>
  </si>
  <si>
    <t>従　業　者　数</t>
  </si>
  <si>
    <t>年間商品販売額</t>
  </si>
  <si>
    <t>昭 和 ３１ 年</t>
  </si>
  <si>
    <t>　　　３３</t>
  </si>
  <si>
    <t>　　　６１</t>
  </si>
  <si>
    <t xml:space="preserve">      ６３</t>
  </si>
  <si>
    <t>平 成   元</t>
  </si>
  <si>
    <t xml:space="preserve">        ３</t>
  </si>
  <si>
    <t>　　　　４</t>
  </si>
  <si>
    <t>　　　　９</t>
  </si>
  <si>
    <t>　　　１１</t>
  </si>
  <si>
    <t>　　　１４</t>
  </si>
  <si>
    <t>　　　１６</t>
  </si>
  <si>
    <t>　　　１９</t>
  </si>
  <si>
    <t>　　　２１</t>
  </si>
  <si>
    <t>　　　２４</t>
  </si>
  <si>
    <t>1)昭和54年は、代理商、仲立業を含まない。</t>
  </si>
  <si>
    <t xml:space="preserve">資料：経済センサス－活動調査、平成24年2月1日現在 </t>
  </si>
  <si>
    <t>2)商業統計調査は、昭和57年までは卸売･小売･飲食店は同時実施｡</t>
  </si>
  <si>
    <t>3)昭和60年、63年、平成3年の総計は、翌年調査の飲食店分を含んだ数値である｡</t>
  </si>
  <si>
    <t>4)平成6年以降は、飲食店を含まない。</t>
  </si>
  <si>
    <t>5)平成19年以前は、商業統計（調査時期各年不定）の数値である。</t>
  </si>
  <si>
    <t>6)平成21年は、経済センサス－基礎調査（7月1日現在）の数値である。</t>
  </si>
  <si>
    <t>7)平成24年は、管理、補助的経済活動のみを行う事業所、産業細分類が格付不能の事業所、卸売の商品販売額（仲立手数料を除く）、小売の商品販売額及び仲立手数料のいずれの金額も無い事業所は含ま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</si>
</sst>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s>
  <fonts count="43">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7"/>
      <name val="ＭＳ Ｐ明朝"/>
      <family val="1"/>
    </font>
    <font>
      <sz val="12"/>
      <name val="ＭＳ 明朝"/>
      <family val="1"/>
    </font>
    <font>
      <sz val="7"/>
      <name val="ＭＳ 明朝"/>
      <family val="1"/>
    </font>
    <font>
      <sz val="13"/>
      <name val="ＭＳ 明朝"/>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color indexed="63"/>
      </right>
      <top style="thin">
        <color indexed="8"/>
      </top>
      <bottom>
        <color indexed="63"/>
      </bottom>
    </border>
    <border>
      <left style="thin"/>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s>
  <cellStyleXfs count="6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85">
    <xf numFmtId="37" fontId="0" fillId="0" borderId="0" xfId="0" applyAlignment="1">
      <alignment/>
    </xf>
    <xf numFmtId="37" fontId="0" fillId="0" borderId="0" xfId="0" applyBorder="1" applyAlignment="1" applyProtection="1">
      <alignment/>
      <protection/>
    </xf>
    <xf numFmtId="37" fontId="0" fillId="0" borderId="10" xfId="0" applyBorder="1" applyAlignment="1" applyProtection="1">
      <alignment/>
      <protection/>
    </xf>
    <xf numFmtId="37" fontId="0" fillId="0" borderId="0" xfId="0" applyAlignment="1" applyProtection="1">
      <alignment/>
      <protection/>
    </xf>
    <xf numFmtId="37" fontId="0" fillId="0" borderId="11" xfId="0" applyBorder="1" applyAlignment="1" applyProtection="1">
      <alignment/>
      <protection/>
    </xf>
    <xf numFmtId="37" fontId="0" fillId="0" borderId="12" xfId="0" applyBorder="1" applyAlignment="1" applyProtection="1">
      <alignment/>
      <protection/>
    </xf>
    <xf numFmtId="37" fontId="0" fillId="0" borderId="12" xfId="0" applyBorder="1" applyAlignment="1" applyProtection="1">
      <alignment horizontal="right"/>
      <protection/>
    </xf>
    <xf numFmtId="37" fontId="0" fillId="0" borderId="0" xfId="0" applyAlignment="1">
      <alignment horizontal="right"/>
    </xf>
    <xf numFmtId="37" fontId="0" fillId="0" borderId="13" xfId="0" applyBorder="1" applyAlignment="1" applyProtection="1">
      <alignment/>
      <protection/>
    </xf>
    <xf numFmtId="37" fontId="0" fillId="0" borderId="11" xfId="0" applyBorder="1" applyAlignment="1" applyProtection="1">
      <alignment horizontal="center"/>
      <protection/>
    </xf>
    <xf numFmtId="37" fontId="0" fillId="0" borderId="13" xfId="0" applyBorder="1" applyAlignment="1" quotePrefix="1">
      <alignment/>
    </xf>
    <xf numFmtId="37" fontId="0" fillId="0" borderId="0" xfId="0" applyBorder="1" applyAlignment="1">
      <alignment/>
    </xf>
    <xf numFmtId="37" fontId="0" fillId="0" borderId="0" xfId="0" applyBorder="1" applyAlignment="1">
      <alignment horizontal="right"/>
    </xf>
    <xf numFmtId="37" fontId="0" fillId="0" borderId="0" xfId="0" applyFill="1" applyBorder="1" applyAlignment="1">
      <alignment/>
    </xf>
    <xf numFmtId="37" fontId="0" fillId="0" borderId="14" xfId="0" applyBorder="1" applyAlignment="1" quotePrefix="1">
      <alignment/>
    </xf>
    <xf numFmtId="37" fontId="0" fillId="0" borderId="15" xfId="0" applyFill="1" applyBorder="1" applyAlignment="1">
      <alignment/>
    </xf>
    <xf numFmtId="37" fontId="0" fillId="0" borderId="0" xfId="0" applyBorder="1" applyAlignment="1" quotePrefix="1">
      <alignment/>
    </xf>
    <xf numFmtId="37" fontId="0" fillId="0" borderId="15" xfId="0" applyBorder="1" applyAlignment="1">
      <alignment/>
    </xf>
    <xf numFmtId="37" fontId="0" fillId="0" borderId="15" xfId="0" applyBorder="1" applyAlignment="1">
      <alignment horizontal="right"/>
    </xf>
    <xf numFmtId="37" fontId="6" fillId="0" borderId="0" xfId="0" applyFont="1" applyAlignment="1">
      <alignment/>
    </xf>
    <xf numFmtId="37" fontId="0" fillId="0" borderId="16" xfId="0" applyBorder="1" applyAlignment="1" applyProtection="1">
      <alignment horizontal="center" vertical="center"/>
      <protection/>
    </xf>
    <xf numFmtId="37" fontId="0" fillId="0" borderId="17" xfId="0" applyBorder="1" applyAlignment="1" applyProtection="1">
      <alignment horizontal="center" vertical="top"/>
      <protection/>
    </xf>
    <xf numFmtId="37" fontId="0" fillId="0" borderId="16" xfId="0" applyBorder="1" applyAlignment="1" applyProtection="1">
      <alignment horizontal="center" vertical="top"/>
      <protection/>
    </xf>
    <xf numFmtId="37" fontId="0" fillId="0" borderId="18" xfId="0" applyBorder="1" applyAlignment="1" applyProtection="1">
      <alignment horizontal="center" vertical="top" wrapText="1"/>
      <protection/>
    </xf>
    <xf numFmtId="37" fontId="0" fillId="0" borderId="10" xfId="0" applyBorder="1" applyAlignment="1" applyProtection="1">
      <alignment horizontal="center" vertical="top" wrapText="1"/>
      <protection/>
    </xf>
    <xf numFmtId="37" fontId="0" fillId="0" borderId="19" xfId="0" applyBorder="1" applyAlignment="1" applyProtection="1">
      <alignment/>
      <protection/>
    </xf>
    <xf numFmtId="37" fontId="0" fillId="0" borderId="19" xfId="0" applyBorder="1" applyAlignment="1" applyProtection="1">
      <alignment horizontal="distributed"/>
      <protection/>
    </xf>
    <xf numFmtId="37" fontId="0" fillId="0" borderId="0" xfId="0" applyAlignment="1" applyProtection="1">
      <alignment horizontal="right"/>
      <protection/>
    </xf>
    <xf numFmtId="37" fontId="0" fillId="0" borderId="0" xfId="0" applyBorder="1" applyAlignment="1" applyProtection="1">
      <alignment horizontal="right"/>
      <protection/>
    </xf>
    <xf numFmtId="37" fontId="0" fillId="0" borderId="16" xfId="0" applyBorder="1" applyAlignment="1" applyProtection="1">
      <alignment horizontal="distributed"/>
      <protection/>
    </xf>
    <xf numFmtId="37" fontId="0" fillId="0" borderId="20" xfId="0" applyBorder="1" applyAlignment="1" applyProtection="1">
      <alignment horizontal="right"/>
      <protection/>
    </xf>
    <xf numFmtId="37" fontId="0" fillId="0" borderId="10" xfId="0" applyBorder="1" applyAlignment="1" applyProtection="1">
      <alignment horizontal="right"/>
      <protection/>
    </xf>
    <xf numFmtId="37" fontId="0" fillId="0" borderId="21" xfId="0" applyFill="1" applyBorder="1" applyAlignment="1" applyProtection="1">
      <alignment horizontal="left"/>
      <protection/>
    </xf>
    <xf numFmtId="37" fontId="8" fillId="0" borderId="0" xfId="0" applyFont="1" applyFill="1" applyBorder="1" applyAlignment="1" applyProtection="1">
      <alignment horizontal="left"/>
      <protection/>
    </xf>
    <xf numFmtId="37" fontId="8" fillId="0" borderId="0" xfId="0" applyFont="1" applyBorder="1" applyAlignment="1">
      <alignment/>
    </xf>
    <xf numFmtId="37" fontId="0" fillId="0" borderId="0" xfId="0" applyNumberFormat="1" applyAlignment="1" applyProtection="1">
      <alignment/>
      <protection/>
    </xf>
    <xf numFmtId="37" fontId="0" fillId="0" borderId="11" xfId="0" applyBorder="1" applyAlignment="1" applyProtection="1">
      <alignment horizontal="centerContinuous"/>
      <protection/>
    </xf>
    <xf numFmtId="37" fontId="0" fillId="0" borderId="11" xfId="0" applyBorder="1" applyAlignment="1" applyProtection="1">
      <alignment horizontal="center" shrinkToFit="1"/>
      <protection/>
    </xf>
    <xf numFmtId="37" fontId="0" fillId="0" borderId="22" xfId="0" applyBorder="1" applyAlignment="1">
      <alignment horizontal="right"/>
    </xf>
    <xf numFmtId="37" fontId="0" fillId="0" borderId="22" xfId="0" applyBorder="1" applyAlignment="1" applyProtection="1">
      <alignment/>
      <protection/>
    </xf>
    <xf numFmtId="37" fontId="0" fillId="0" borderId="0" xfId="0" applyFill="1" applyAlignment="1" applyProtection="1">
      <alignment/>
      <protection/>
    </xf>
    <xf numFmtId="37" fontId="0" fillId="0" borderId="0" xfId="0" applyFill="1" applyBorder="1" applyAlignment="1">
      <alignment horizontal="right"/>
    </xf>
    <xf numFmtId="37" fontId="8" fillId="0" borderId="0" xfId="0" applyFont="1" applyAlignment="1" applyProtection="1">
      <alignment shrinkToFit="1"/>
      <protection/>
    </xf>
    <xf numFmtId="37" fontId="0" fillId="0" borderId="0" xfId="0" applyAlignment="1" applyProtection="1">
      <alignment wrapText="1"/>
      <protection/>
    </xf>
    <xf numFmtId="37" fontId="9" fillId="0" borderId="0" xfId="0" applyFont="1" applyAlignment="1" applyProtection="1">
      <alignment/>
      <protection/>
    </xf>
    <xf numFmtId="37" fontId="0" fillId="0" borderId="15" xfId="0" applyBorder="1" applyAlignment="1" applyProtection="1">
      <alignment/>
      <protection/>
    </xf>
    <xf numFmtId="37" fontId="0" fillId="0" borderId="14" xfId="0" applyBorder="1" applyAlignment="1" applyProtection="1">
      <alignment/>
      <protection/>
    </xf>
    <xf numFmtId="37" fontId="6" fillId="0" borderId="0" xfId="0" applyFont="1" applyAlignment="1">
      <alignment horizontal="right"/>
    </xf>
    <xf numFmtId="37" fontId="0" fillId="0" borderId="0" xfId="0" applyAlignment="1" applyProtection="1" quotePrefix="1">
      <alignment/>
      <protection/>
    </xf>
    <xf numFmtId="37" fontId="0" fillId="0" borderId="19" xfId="0" applyBorder="1" applyAlignment="1" applyProtection="1" quotePrefix="1">
      <alignment/>
      <protection/>
    </xf>
    <xf numFmtId="37" fontId="0" fillId="0" borderId="0" xfId="0" applyFill="1" applyBorder="1" applyAlignment="1" applyProtection="1">
      <alignment/>
      <protection/>
    </xf>
    <xf numFmtId="37" fontId="0" fillId="0" borderId="13" xfId="0" applyBorder="1" applyAlignment="1">
      <alignment/>
    </xf>
    <xf numFmtId="37" fontId="0" fillId="0" borderId="0" xfId="0" applyBorder="1" applyAlignment="1" applyProtection="1">
      <alignment horizontal="center"/>
      <protection/>
    </xf>
    <xf numFmtId="37" fontId="0" fillId="0" borderId="10" xfId="0" applyBorder="1" applyAlignment="1" applyProtection="1">
      <alignment horizontal="center"/>
      <protection/>
    </xf>
    <xf numFmtId="37" fontId="0" fillId="0" borderId="10" xfId="0" applyBorder="1" applyAlignment="1" applyProtection="1">
      <alignment horizontal="centerContinuous"/>
      <protection/>
    </xf>
    <xf numFmtId="37" fontId="0" fillId="0" borderId="12" xfId="0" applyBorder="1" applyAlignment="1" applyProtection="1">
      <alignment horizontal="center"/>
      <protection/>
    </xf>
    <xf numFmtId="176" fontId="0" fillId="0" borderId="0" xfId="0" applyNumberFormat="1" applyAlignment="1" applyProtection="1">
      <alignment/>
      <protection/>
    </xf>
    <xf numFmtId="177" fontId="0" fillId="0" borderId="0" xfId="0" applyNumberFormat="1" applyAlignment="1" applyProtection="1">
      <alignment/>
      <protection/>
    </xf>
    <xf numFmtId="1" fontId="0" fillId="0" borderId="11" xfId="0" applyNumberFormat="1" applyBorder="1" applyAlignment="1" applyProtection="1">
      <alignment/>
      <protection/>
    </xf>
    <xf numFmtId="37" fontId="0" fillId="0" borderId="0" xfId="0" applyNumberFormat="1" applyBorder="1" applyAlignment="1" applyProtection="1">
      <alignment/>
      <protection/>
    </xf>
    <xf numFmtId="176" fontId="0" fillId="0" borderId="0" xfId="0" applyNumberFormat="1" applyBorder="1" applyAlignment="1" applyProtection="1">
      <alignment/>
      <protection/>
    </xf>
    <xf numFmtId="1" fontId="0" fillId="0" borderId="0" xfId="0" applyNumberFormat="1" applyBorder="1" applyAlignment="1" applyProtection="1">
      <alignment/>
      <protection/>
    </xf>
    <xf numFmtId="177" fontId="0" fillId="0" borderId="0" xfId="0" applyNumberFormat="1" applyBorder="1" applyAlignment="1" applyProtection="1">
      <alignment/>
      <protection/>
    </xf>
    <xf numFmtId="37" fontId="0" fillId="0" borderId="14" xfId="0" applyBorder="1" applyAlignment="1" applyProtection="1" quotePrefix="1">
      <alignment/>
      <protection/>
    </xf>
    <xf numFmtId="1" fontId="0" fillId="0" borderId="10" xfId="0" applyNumberFormat="1" applyBorder="1" applyAlignment="1" applyProtection="1">
      <alignment/>
      <protection/>
    </xf>
    <xf numFmtId="37" fontId="0" fillId="0" borderId="10" xfId="0" applyNumberFormat="1" applyBorder="1" applyAlignment="1" applyProtection="1">
      <alignment/>
      <protection/>
    </xf>
    <xf numFmtId="177" fontId="0" fillId="0" borderId="10" xfId="0" applyNumberFormat="1" applyBorder="1" applyAlignment="1" applyProtection="1">
      <alignment/>
      <protection/>
    </xf>
    <xf numFmtId="37" fontId="0" fillId="0" borderId="0" xfId="0" applyAlignment="1">
      <alignment/>
    </xf>
    <xf numFmtId="37" fontId="6" fillId="0" borderId="12" xfId="0" applyFont="1" applyBorder="1" applyAlignment="1" applyProtection="1">
      <alignment horizontal="right"/>
      <protection/>
    </xf>
    <xf numFmtId="37" fontId="0" fillId="0" borderId="11" xfId="0" applyBorder="1" applyAlignment="1" applyProtection="1">
      <alignment horizontal="right"/>
      <protection/>
    </xf>
    <xf numFmtId="176" fontId="0" fillId="0" borderId="0" xfId="0" applyNumberFormat="1" applyAlignment="1" applyProtection="1">
      <alignment horizontal="right"/>
      <protection/>
    </xf>
    <xf numFmtId="176" fontId="0" fillId="0" borderId="0" xfId="0" applyNumberFormat="1" applyBorder="1" applyAlignment="1" applyProtection="1">
      <alignment horizontal="right"/>
      <protection/>
    </xf>
    <xf numFmtId="37" fontId="0" fillId="0" borderId="14" xfId="0" applyBorder="1" applyAlignment="1" applyProtection="1" quotePrefix="1">
      <alignment horizontal="center"/>
      <protection/>
    </xf>
    <xf numFmtId="176" fontId="0" fillId="0" borderId="15" xfId="0" applyNumberFormat="1" applyBorder="1" applyAlignment="1" applyProtection="1">
      <alignment/>
      <protection/>
    </xf>
    <xf numFmtId="176" fontId="0" fillId="0" borderId="15" xfId="0" applyNumberFormat="1" applyBorder="1" applyAlignment="1" applyProtection="1">
      <alignment horizontal="right"/>
      <protection/>
    </xf>
    <xf numFmtId="37" fontId="6" fillId="0" borderId="0" xfId="0" applyFont="1" applyBorder="1" applyAlignment="1" applyProtection="1">
      <alignment/>
      <protection/>
    </xf>
    <xf numFmtId="37" fontId="0" fillId="0" borderId="23" xfId="0" applyBorder="1" applyAlignment="1" applyProtection="1">
      <alignment horizontal="right"/>
      <protection/>
    </xf>
    <xf numFmtId="37" fontId="0" fillId="0" borderId="12" xfId="0" applyBorder="1" applyAlignment="1" applyProtection="1">
      <alignment horizontal="centerContinuous"/>
      <protection/>
    </xf>
    <xf numFmtId="49" fontId="0" fillId="0" borderId="19" xfId="0" applyNumberFormat="1" applyBorder="1" applyAlignment="1" applyProtection="1">
      <alignment/>
      <protection/>
    </xf>
    <xf numFmtId="49" fontId="0" fillId="0" borderId="19" xfId="0" applyNumberFormat="1" applyBorder="1" applyAlignment="1" applyProtection="1" quotePrefix="1">
      <alignment/>
      <protection/>
    </xf>
    <xf numFmtId="37" fontId="0" fillId="0" borderId="0" xfId="0" applyFont="1" applyBorder="1" applyAlignment="1" applyProtection="1">
      <alignment/>
      <protection/>
    </xf>
    <xf numFmtId="37" fontId="0" fillId="0" borderId="23" xfId="0" applyBorder="1" applyAlignment="1" applyProtection="1">
      <alignment/>
      <protection/>
    </xf>
    <xf numFmtId="37" fontId="0" fillId="0" borderId="24" xfId="0" applyBorder="1" applyAlignment="1" applyProtection="1" quotePrefix="1">
      <alignment/>
      <protection/>
    </xf>
    <xf numFmtId="37" fontId="0" fillId="0" borderId="23" xfId="0" applyBorder="1" applyAlignment="1">
      <alignment horizontal="right"/>
    </xf>
    <xf numFmtId="37" fontId="8"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I37"/>
  <sheetViews>
    <sheetView tabSelected="1" view="pageBreakPreview" zoomScale="60" zoomScaleNormal="87" zoomScalePageLayoutView="0" workbookViewId="0" topLeftCell="A1">
      <selection activeCell="Q33" sqref="Q33"/>
    </sheetView>
  </sheetViews>
  <sheetFormatPr defaultColWidth="11.66015625" defaultRowHeight="18" customHeight="1"/>
  <cols>
    <col min="1" max="1" width="2.66015625" style="0" customWidth="1"/>
    <col min="2" max="2" width="16.66015625" style="0" customWidth="1"/>
    <col min="3" max="4" width="10.66015625" style="0" customWidth="1"/>
    <col min="5" max="5" width="13.66015625" style="0" customWidth="1"/>
    <col min="6" max="7" width="11.66015625" style="0" customWidth="1"/>
    <col min="8" max="8" width="10.66015625" style="0" customWidth="1"/>
    <col min="9" max="9" width="2.66015625" style="0" customWidth="1"/>
  </cols>
  <sheetData>
    <row r="1" ht="18" customHeight="1">
      <c r="A1" t="s">
        <v>36</v>
      </c>
    </row>
    <row r="2" ht="18" customHeight="1">
      <c r="B2" t="s">
        <v>34</v>
      </c>
    </row>
    <row r="3" spans="1:9" ht="18" customHeight="1">
      <c r="A3" s="2"/>
      <c r="B3" s="2"/>
      <c r="C3" s="2"/>
      <c r="D3" s="2"/>
      <c r="E3" s="2"/>
      <c r="F3" s="2"/>
      <c r="G3" s="2"/>
      <c r="H3" s="2"/>
      <c r="I3" s="2"/>
    </row>
    <row r="4" spans="1:8" ht="18" customHeight="1">
      <c r="A4" s="3"/>
      <c r="B4" s="3"/>
      <c r="C4" s="9" t="s">
        <v>37</v>
      </c>
      <c r="D4" s="9" t="s">
        <v>0</v>
      </c>
      <c r="E4" s="9" t="s">
        <v>1</v>
      </c>
      <c r="F4" s="9" t="s">
        <v>2</v>
      </c>
      <c r="G4" s="9" t="s">
        <v>3</v>
      </c>
      <c r="H4" s="9" t="s">
        <v>4</v>
      </c>
    </row>
    <row r="5" spans="1:8" ht="18" customHeight="1">
      <c r="A5" s="3"/>
      <c r="B5" s="3" t="s">
        <v>5</v>
      </c>
      <c r="C5" s="4"/>
      <c r="D5" s="4"/>
      <c r="E5" s="9" t="s">
        <v>6</v>
      </c>
      <c r="F5" s="9" t="s">
        <v>7</v>
      </c>
      <c r="G5" s="4"/>
      <c r="H5" s="4"/>
    </row>
    <row r="6" spans="1:9" ht="18" customHeight="1">
      <c r="A6" s="2"/>
      <c r="B6" s="2"/>
      <c r="C6" s="5"/>
      <c r="D6" s="6" t="s">
        <v>8</v>
      </c>
      <c r="E6" s="6" t="s">
        <v>42</v>
      </c>
      <c r="F6" s="6" t="s">
        <v>42</v>
      </c>
      <c r="G6" s="6" t="s">
        <v>42</v>
      </c>
      <c r="H6" s="5" t="s">
        <v>9</v>
      </c>
      <c r="I6" s="2"/>
    </row>
    <row r="7" spans="1:8" ht="18" customHeight="1">
      <c r="A7" s="3"/>
      <c r="B7" s="3" t="s">
        <v>43</v>
      </c>
      <c r="C7" s="4">
        <v>670</v>
      </c>
      <c r="D7">
        <v>1762</v>
      </c>
      <c r="E7">
        <v>2175</v>
      </c>
      <c r="F7">
        <v>26</v>
      </c>
      <c r="G7">
        <v>205</v>
      </c>
      <c r="H7" s="7" t="s">
        <v>10</v>
      </c>
    </row>
    <row r="8" spans="1:8" ht="18" customHeight="1">
      <c r="A8" s="3"/>
      <c r="B8" s="3" t="s">
        <v>11</v>
      </c>
      <c r="C8" s="4">
        <v>630</v>
      </c>
      <c r="D8">
        <v>1709</v>
      </c>
      <c r="E8">
        <v>2637</v>
      </c>
      <c r="F8">
        <v>51</v>
      </c>
      <c r="G8">
        <v>314</v>
      </c>
      <c r="H8" s="7" t="s">
        <v>10</v>
      </c>
    </row>
    <row r="9" spans="1:8" ht="18" customHeight="1">
      <c r="A9" s="3"/>
      <c r="B9" s="3" t="s">
        <v>12</v>
      </c>
      <c r="C9" s="4">
        <v>629</v>
      </c>
      <c r="D9">
        <v>1978</v>
      </c>
      <c r="E9">
        <v>4097</v>
      </c>
      <c r="F9">
        <v>66</v>
      </c>
      <c r="G9">
        <v>488</v>
      </c>
      <c r="H9" s="7" t="s">
        <v>10</v>
      </c>
    </row>
    <row r="10" spans="1:8" ht="18" customHeight="1">
      <c r="A10" s="3"/>
      <c r="B10" s="3" t="s">
        <v>13</v>
      </c>
      <c r="C10" s="4">
        <v>720</v>
      </c>
      <c r="D10">
        <v>2420</v>
      </c>
      <c r="E10">
        <v>5848</v>
      </c>
      <c r="F10">
        <v>160</v>
      </c>
      <c r="G10">
        <v>622</v>
      </c>
      <c r="H10" s="7" t="s">
        <v>10</v>
      </c>
    </row>
    <row r="11" spans="1:8" ht="25.5" customHeight="1">
      <c r="A11" s="3"/>
      <c r="B11" s="3" t="s">
        <v>14</v>
      </c>
      <c r="C11" s="4">
        <v>696</v>
      </c>
      <c r="D11">
        <v>2313</v>
      </c>
      <c r="E11">
        <v>7527</v>
      </c>
      <c r="F11">
        <v>81</v>
      </c>
      <c r="G11">
        <v>717</v>
      </c>
      <c r="H11" s="7" t="s">
        <v>10</v>
      </c>
    </row>
    <row r="12" spans="1:8" ht="18" customHeight="1">
      <c r="A12" s="3"/>
      <c r="B12" s="3" t="s">
        <v>15</v>
      </c>
      <c r="C12" s="4">
        <v>754</v>
      </c>
      <c r="D12">
        <v>2665</v>
      </c>
      <c r="E12">
        <v>11482</v>
      </c>
      <c r="F12">
        <v>182</v>
      </c>
      <c r="G12">
        <v>1096</v>
      </c>
      <c r="H12">
        <v>48250</v>
      </c>
    </row>
    <row r="13" spans="1:8" ht="18" customHeight="1">
      <c r="A13" s="3"/>
      <c r="B13" s="3" t="s">
        <v>16</v>
      </c>
      <c r="C13" s="4">
        <v>841</v>
      </c>
      <c r="D13">
        <v>3306</v>
      </c>
      <c r="E13">
        <v>23895</v>
      </c>
      <c r="F13">
        <v>309</v>
      </c>
      <c r="G13">
        <v>1784</v>
      </c>
      <c r="H13">
        <v>65376</v>
      </c>
    </row>
    <row r="14" spans="1:8" ht="18" customHeight="1">
      <c r="A14" s="3"/>
      <c r="B14" s="3" t="s">
        <v>17</v>
      </c>
      <c r="C14" s="4">
        <v>868</v>
      </c>
      <c r="D14">
        <v>3231</v>
      </c>
      <c r="E14">
        <v>35544</v>
      </c>
      <c r="F14">
        <v>569</v>
      </c>
      <c r="G14">
        <v>2750</v>
      </c>
      <c r="H14">
        <v>36504</v>
      </c>
    </row>
    <row r="15" spans="1:8" ht="18" customHeight="1">
      <c r="A15" s="3"/>
      <c r="B15" s="3" t="s">
        <v>18</v>
      </c>
      <c r="C15" s="4">
        <v>938</v>
      </c>
      <c r="D15">
        <v>3614</v>
      </c>
      <c r="E15">
        <v>52879</v>
      </c>
      <c r="F15">
        <v>1007</v>
      </c>
      <c r="G15">
        <v>3976</v>
      </c>
      <c r="H15">
        <v>35757</v>
      </c>
    </row>
    <row r="16" spans="1:8" ht="25.5" customHeight="1">
      <c r="A16" s="3"/>
      <c r="B16" s="3" t="s">
        <v>19</v>
      </c>
      <c r="C16" s="4">
        <v>1087</v>
      </c>
      <c r="D16">
        <v>4220</v>
      </c>
      <c r="E16">
        <v>73791</v>
      </c>
      <c r="F16">
        <v>1530</v>
      </c>
      <c r="G16">
        <v>5539</v>
      </c>
      <c r="H16">
        <v>41148</v>
      </c>
    </row>
    <row r="17" spans="1:8" ht="18" customHeight="1">
      <c r="A17" s="3"/>
      <c r="B17" s="3" t="s">
        <v>20</v>
      </c>
      <c r="C17" s="4">
        <v>1144</v>
      </c>
      <c r="D17">
        <v>4471</v>
      </c>
      <c r="E17">
        <v>90258</v>
      </c>
      <c r="F17">
        <v>2049</v>
      </c>
      <c r="G17">
        <v>6931</v>
      </c>
      <c r="H17">
        <v>47791</v>
      </c>
    </row>
    <row r="18" spans="1:8" ht="18" customHeight="1">
      <c r="A18" s="3"/>
      <c r="B18" s="3" t="s">
        <v>21</v>
      </c>
      <c r="C18" s="4">
        <v>777</v>
      </c>
      <c r="D18">
        <v>3476</v>
      </c>
      <c r="E18">
        <v>89964</v>
      </c>
      <c r="F18">
        <v>2176</v>
      </c>
      <c r="G18">
        <v>6179</v>
      </c>
      <c r="H18">
        <v>41390</v>
      </c>
    </row>
    <row r="19" spans="1:8" ht="18" customHeight="1">
      <c r="A19" s="3"/>
      <c r="B19" s="3" t="s">
        <v>22</v>
      </c>
      <c r="C19" s="4">
        <v>825</v>
      </c>
      <c r="D19">
        <v>4043</v>
      </c>
      <c r="E19">
        <v>109704</v>
      </c>
      <c r="F19">
        <v>2316</v>
      </c>
      <c r="G19">
        <v>7322</v>
      </c>
      <c r="H19">
        <v>43969</v>
      </c>
    </row>
    <row r="20" spans="1:8" ht="18" customHeight="1">
      <c r="A20" s="3"/>
      <c r="B20" s="3" t="s">
        <v>23</v>
      </c>
      <c r="C20" s="4">
        <v>780</v>
      </c>
      <c r="D20">
        <v>3800</v>
      </c>
      <c r="E20">
        <v>120232</v>
      </c>
      <c r="F20">
        <v>3304</v>
      </c>
      <c r="G20">
        <v>7882</v>
      </c>
      <c r="H20">
        <v>41476</v>
      </c>
    </row>
    <row r="21" spans="1:9" ht="25.5" customHeight="1">
      <c r="A21" s="1"/>
      <c r="B21" s="8" t="s">
        <v>24</v>
      </c>
      <c r="C21" s="1">
        <v>740</v>
      </c>
      <c r="D21" s="1">
        <v>4091</v>
      </c>
      <c r="E21" s="1">
        <v>110405</v>
      </c>
      <c r="F21" s="1">
        <v>3884</v>
      </c>
      <c r="G21" s="1">
        <v>7932</v>
      </c>
      <c r="H21" s="1">
        <v>47604</v>
      </c>
      <c r="I21" s="1"/>
    </row>
    <row r="22" spans="2:8" ht="18" customHeight="1">
      <c r="B22" s="10" t="s">
        <v>27</v>
      </c>
      <c r="C22">
        <v>687</v>
      </c>
      <c r="D22">
        <v>3785</v>
      </c>
      <c r="E22">
        <v>99417</v>
      </c>
      <c r="F22">
        <v>5374</v>
      </c>
      <c r="G22">
        <v>7348</v>
      </c>
      <c r="H22">
        <v>50480</v>
      </c>
    </row>
    <row r="23" spans="2:8" ht="18" customHeight="1">
      <c r="B23" s="10" t="s">
        <v>28</v>
      </c>
      <c r="C23">
        <v>720</v>
      </c>
      <c r="D23">
        <v>4356</v>
      </c>
      <c r="E23">
        <v>101189</v>
      </c>
      <c r="F23" s="7" t="s">
        <v>10</v>
      </c>
      <c r="G23" s="7" t="s">
        <v>10</v>
      </c>
      <c r="H23">
        <v>63288</v>
      </c>
    </row>
    <row r="24" spans="2:8" ht="18" customHeight="1">
      <c r="B24" s="10" t="s">
        <v>29</v>
      </c>
      <c r="C24" s="11">
        <v>677</v>
      </c>
      <c r="D24" s="11">
        <v>4551</v>
      </c>
      <c r="E24" s="11">
        <v>105488</v>
      </c>
      <c r="F24" s="12">
        <v>4573</v>
      </c>
      <c r="G24" s="12">
        <v>7947</v>
      </c>
      <c r="H24" s="11">
        <v>82652</v>
      </c>
    </row>
    <row r="25" spans="2:8" ht="18" customHeight="1">
      <c r="B25" s="10" t="s">
        <v>30</v>
      </c>
      <c r="C25" s="13">
        <v>664</v>
      </c>
      <c r="D25" s="13">
        <v>4396</v>
      </c>
      <c r="E25" s="13">
        <v>103132</v>
      </c>
      <c r="F25" s="7" t="s">
        <v>10</v>
      </c>
      <c r="G25" s="7" t="s">
        <v>10</v>
      </c>
      <c r="H25" s="13">
        <v>91939</v>
      </c>
    </row>
    <row r="26" spans="2:8" ht="25.5" customHeight="1">
      <c r="B26" s="10" t="s">
        <v>31</v>
      </c>
      <c r="C26" s="13">
        <v>620</v>
      </c>
      <c r="D26" s="13">
        <v>4331</v>
      </c>
      <c r="E26" s="13">
        <v>99153</v>
      </c>
      <c r="F26" s="12">
        <v>3687</v>
      </c>
      <c r="G26" s="12">
        <v>7152</v>
      </c>
      <c r="H26" s="13">
        <v>84195</v>
      </c>
    </row>
    <row r="27" spans="1:9" ht="18" customHeight="1">
      <c r="A27" s="11"/>
      <c r="B27" s="10" t="s">
        <v>33</v>
      </c>
      <c r="C27" s="13">
        <v>653</v>
      </c>
      <c r="D27" s="13">
        <v>4662</v>
      </c>
      <c r="E27" s="12" t="s">
        <v>10</v>
      </c>
      <c r="F27" s="12" t="s">
        <v>10</v>
      </c>
      <c r="G27" s="12" t="s">
        <v>10</v>
      </c>
      <c r="H27" s="12" t="s">
        <v>10</v>
      </c>
      <c r="I27" s="11"/>
    </row>
    <row r="28" spans="1:9" ht="18" customHeight="1">
      <c r="A28" s="17"/>
      <c r="B28" s="14" t="s">
        <v>38</v>
      </c>
      <c r="C28" s="15">
        <v>452</v>
      </c>
      <c r="D28" s="15">
        <v>3022</v>
      </c>
      <c r="E28" s="18">
        <v>70219</v>
      </c>
      <c r="F28" s="18" t="s">
        <v>10</v>
      </c>
      <c r="G28" s="18">
        <v>5431</v>
      </c>
      <c r="H28" s="18">
        <v>76016</v>
      </c>
      <c r="I28" s="17"/>
    </row>
    <row r="29" spans="1:9" ht="18" customHeight="1">
      <c r="A29" s="11"/>
      <c r="B29" s="16"/>
      <c r="C29" s="13"/>
      <c r="D29" s="13"/>
      <c r="E29" s="13"/>
      <c r="F29" s="12"/>
      <c r="G29" s="12"/>
      <c r="H29" s="12" t="s">
        <v>39</v>
      </c>
      <c r="I29" s="11"/>
    </row>
    <row r="30" spans="1:9" ht="18" customHeight="1">
      <c r="A30" s="11"/>
      <c r="B30" s="11" t="s">
        <v>25</v>
      </c>
      <c r="C30" s="11"/>
      <c r="D30" s="11"/>
      <c r="E30" s="11"/>
      <c r="F30" s="11"/>
      <c r="G30" s="11"/>
      <c r="H30" s="11"/>
      <c r="I30" s="11"/>
    </row>
    <row r="31" ht="18" customHeight="1">
      <c r="B31" t="s">
        <v>32</v>
      </c>
    </row>
    <row r="32" ht="18" customHeight="1">
      <c r="B32" t="s">
        <v>26</v>
      </c>
    </row>
    <row r="33" ht="18" customHeight="1">
      <c r="B33" t="s">
        <v>41</v>
      </c>
    </row>
    <row r="34" spans="2:8" ht="18" customHeight="1">
      <c r="B34" t="s">
        <v>35</v>
      </c>
      <c r="H34" s="7"/>
    </row>
    <row r="35" ht="18" customHeight="1">
      <c r="B35" t="s">
        <v>40</v>
      </c>
    </row>
    <row r="36" spans="2:8" ht="18" customHeight="1">
      <c r="B36" s="19" t="s">
        <v>45</v>
      </c>
      <c r="C36" s="19"/>
      <c r="D36" s="19"/>
      <c r="E36" s="19"/>
      <c r="F36" s="19"/>
      <c r="G36" s="19"/>
      <c r="H36" s="19"/>
    </row>
    <row r="37" spans="2:8" ht="18" customHeight="1">
      <c r="B37" s="19" t="s">
        <v>44</v>
      </c>
      <c r="C37" s="19"/>
      <c r="D37" s="19"/>
      <c r="E37" s="19"/>
      <c r="F37" s="19"/>
      <c r="G37" s="19"/>
      <c r="H37" s="19"/>
    </row>
  </sheetData>
  <sheetProtection/>
  <printOptions/>
  <pageMargins left="0.73" right="0.5" top="0.79" bottom="0.5" header="0.512" footer="0.512"/>
  <pageSetup horizontalDpi="300" verticalDpi="300" orientation="portrait" paperSize="9" scale="75" r:id="rId1"/>
  <ignoredErrors>
    <ignoredError sqref="B8:B25 B26:B28" numberStoredAsText="1"/>
  </ignoredErrors>
</worksheet>
</file>

<file path=xl/worksheets/sheet2.xml><?xml version="1.0" encoding="utf-8"?>
<worksheet xmlns="http://schemas.openxmlformats.org/spreadsheetml/2006/main" xmlns:r="http://schemas.openxmlformats.org/officeDocument/2006/relationships">
  <dimension ref="A1:H24"/>
  <sheetViews>
    <sheetView view="pageBreakPreview" zoomScale="60" workbookViewId="0" topLeftCell="A1">
      <selection activeCell="I7" sqref="I7"/>
    </sheetView>
  </sheetViews>
  <sheetFormatPr defaultColWidth="11.66015625" defaultRowHeight="18"/>
  <cols>
    <col min="1" max="1" width="2.66015625" style="0" customWidth="1"/>
    <col min="2" max="2" width="37.66015625" style="0" customWidth="1"/>
    <col min="3" max="4" width="11.66015625" style="0" customWidth="1"/>
    <col min="5" max="5" width="15.66015625" style="0" customWidth="1"/>
    <col min="6" max="6" width="11.83203125" style="0" customWidth="1"/>
    <col min="7" max="7" width="11.66015625" style="0" customWidth="1"/>
    <col min="8" max="8" width="2.66015625" style="0" customWidth="1"/>
  </cols>
  <sheetData>
    <row r="1" ht="18" customHeight="1">
      <c r="A1" t="s">
        <v>46</v>
      </c>
    </row>
    <row r="2" ht="18" customHeight="1">
      <c r="B2" t="s">
        <v>47</v>
      </c>
    </row>
    <row r="3" spans="1:8" ht="18" customHeight="1">
      <c r="A3" s="2"/>
      <c r="B3" s="2"/>
      <c r="C3" s="2"/>
      <c r="D3" s="2"/>
      <c r="E3" s="2"/>
      <c r="F3" s="2"/>
      <c r="G3" s="2"/>
      <c r="H3" s="2"/>
    </row>
    <row r="4" spans="1:8" ht="34.5" customHeight="1">
      <c r="A4" s="2"/>
      <c r="B4" s="20" t="s">
        <v>48</v>
      </c>
      <c r="C4" s="21" t="s">
        <v>49</v>
      </c>
      <c r="D4" s="22" t="s">
        <v>0</v>
      </c>
      <c r="E4" s="23" t="s">
        <v>50</v>
      </c>
      <c r="F4" s="23" t="s">
        <v>51</v>
      </c>
      <c r="G4" s="24" t="s">
        <v>52</v>
      </c>
      <c r="H4" s="2"/>
    </row>
    <row r="5" spans="1:7" ht="22.5" customHeight="1">
      <c r="A5" s="3"/>
      <c r="B5" s="25" t="s">
        <v>53</v>
      </c>
      <c r="C5" s="7">
        <v>452</v>
      </c>
      <c r="D5" s="7">
        <v>3022</v>
      </c>
      <c r="E5" s="7">
        <v>70219</v>
      </c>
      <c r="F5" s="7">
        <v>5431</v>
      </c>
      <c r="G5" s="7" t="s">
        <v>55</v>
      </c>
    </row>
    <row r="6" spans="1:7" ht="22.5" customHeight="1">
      <c r="A6" s="3"/>
      <c r="B6" s="25"/>
      <c r="C6" s="7"/>
      <c r="D6" s="7"/>
      <c r="E6" s="7"/>
      <c r="F6" s="7"/>
      <c r="G6" s="7"/>
    </row>
    <row r="7" spans="1:7" ht="22.5" customHeight="1">
      <c r="A7" s="3" t="s">
        <v>56</v>
      </c>
      <c r="B7" s="25"/>
      <c r="C7" s="7">
        <v>88</v>
      </c>
      <c r="D7" s="7">
        <v>515</v>
      </c>
      <c r="E7" s="7">
        <v>21338</v>
      </c>
      <c r="F7" s="7">
        <v>717</v>
      </c>
      <c r="G7" s="7" t="s">
        <v>55</v>
      </c>
    </row>
    <row r="8" spans="1:7" ht="22.5" customHeight="1">
      <c r="A8" s="3"/>
      <c r="B8" s="26" t="s">
        <v>57</v>
      </c>
      <c r="C8" s="27" t="s">
        <v>58</v>
      </c>
      <c r="D8" s="27" t="s">
        <v>58</v>
      </c>
      <c r="E8" s="7" t="s">
        <v>58</v>
      </c>
      <c r="F8" s="7" t="s">
        <v>58</v>
      </c>
      <c r="G8" s="7" t="s">
        <v>55</v>
      </c>
    </row>
    <row r="9" spans="1:7" ht="22.5" customHeight="1">
      <c r="A9" s="3"/>
      <c r="B9" s="26" t="s">
        <v>59</v>
      </c>
      <c r="C9" s="7">
        <v>1</v>
      </c>
      <c r="D9" s="7">
        <v>2</v>
      </c>
      <c r="E9" s="7" t="s">
        <v>61</v>
      </c>
      <c r="F9" s="7" t="s">
        <v>61</v>
      </c>
      <c r="G9" s="7" t="s">
        <v>55</v>
      </c>
    </row>
    <row r="10" spans="1:7" ht="22.5" customHeight="1">
      <c r="A10" s="3"/>
      <c r="B10" s="26" t="s">
        <v>62</v>
      </c>
      <c r="C10" s="7">
        <v>15</v>
      </c>
      <c r="D10" s="28">
        <v>125</v>
      </c>
      <c r="E10" s="7">
        <v>2635</v>
      </c>
      <c r="F10" s="7">
        <v>63</v>
      </c>
      <c r="G10" s="7" t="s">
        <v>55</v>
      </c>
    </row>
    <row r="11" spans="1:7" ht="22.5" customHeight="1">
      <c r="A11" s="3"/>
      <c r="B11" s="26" t="s">
        <v>63</v>
      </c>
      <c r="C11" s="7">
        <v>18</v>
      </c>
      <c r="D11" s="7">
        <v>119</v>
      </c>
      <c r="E11" s="7">
        <v>6950</v>
      </c>
      <c r="F11" s="7">
        <v>257</v>
      </c>
      <c r="G11" s="7" t="s">
        <v>55</v>
      </c>
    </row>
    <row r="12" spans="1:7" ht="22.5" customHeight="1">
      <c r="A12" s="3"/>
      <c r="B12" s="26" t="s">
        <v>64</v>
      </c>
      <c r="C12" s="7">
        <v>26</v>
      </c>
      <c r="D12" s="7">
        <v>131</v>
      </c>
      <c r="E12" s="7">
        <v>3990</v>
      </c>
      <c r="F12" s="7">
        <v>260</v>
      </c>
      <c r="G12" s="7" t="s">
        <v>55</v>
      </c>
    </row>
    <row r="13" spans="1:7" ht="22.5" customHeight="1">
      <c r="A13" s="3"/>
      <c r="B13" s="26" t="s">
        <v>65</v>
      </c>
      <c r="C13" s="7">
        <v>28</v>
      </c>
      <c r="D13" s="28">
        <v>138</v>
      </c>
      <c r="E13" s="7" t="s">
        <v>61</v>
      </c>
      <c r="F13" s="7" t="s">
        <v>61</v>
      </c>
      <c r="G13" s="7" t="s">
        <v>55</v>
      </c>
    </row>
    <row r="14" spans="1:7" ht="9" customHeight="1">
      <c r="A14" s="3"/>
      <c r="B14" s="26"/>
      <c r="C14" s="7"/>
      <c r="D14" s="28"/>
      <c r="E14" s="7"/>
      <c r="F14" s="7"/>
      <c r="G14" s="7"/>
    </row>
    <row r="15" spans="1:7" ht="22.5" customHeight="1">
      <c r="A15" s="3" t="s">
        <v>66</v>
      </c>
      <c r="B15" s="25"/>
      <c r="C15" s="7">
        <v>364</v>
      </c>
      <c r="D15" s="7">
        <v>2507</v>
      </c>
      <c r="E15" s="7">
        <v>48881</v>
      </c>
      <c r="F15" s="7">
        <v>4714</v>
      </c>
      <c r="G15" s="7">
        <v>76016</v>
      </c>
    </row>
    <row r="16" spans="1:7" ht="22.5" customHeight="1">
      <c r="A16" s="3"/>
      <c r="B16" s="26" t="s">
        <v>67</v>
      </c>
      <c r="C16" s="27">
        <v>2</v>
      </c>
      <c r="D16" s="28">
        <v>294</v>
      </c>
      <c r="E16" s="7" t="s">
        <v>61</v>
      </c>
      <c r="F16" s="7" t="s">
        <v>61</v>
      </c>
      <c r="G16" s="7" t="s">
        <v>61</v>
      </c>
    </row>
    <row r="17" spans="1:7" ht="22.5" customHeight="1">
      <c r="A17" s="3"/>
      <c r="B17" s="26" t="s">
        <v>68</v>
      </c>
      <c r="C17" s="27">
        <v>49</v>
      </c>
      <c r="D17" s="27">
        <v>220</v>
      </c>
      <c r="E17" s="7">
        <v>3141</v>
      </c>
      <c r="F17" s="7">
        <v>668</v>
      </c>
      <c r="G17" s="7">
        <v>12454</v>
      </c>
    </row>
    <row r="18" spans="1:7" ht="22.5" customHeight="1">
      <c r="A18" s="3"/>
      <c r="B18" s="26" t="s">
        <v>69</v>
      </c>
      <c r="C18" s="27">
        <v>84</v>
      </c>
      <c r="D18" s="7">
        <v>615</v>
      </c>
      <c r="E18" s="7">
        <v>7937</v>
      </c>
      <c r="F18" s="7">
        <v>396</v>
      </c>
      <c r="G18" s="7">
        <v>12454</v>
      </c>
    </row>
    <row r="19" spans="1:7" ht="22.5" customHeight="1">
      <c r="A19" s="3"/>
      <c r="B19" s="26" t="s">
        <v>70</v>
      </c>
      <c r="C19" s="27">
        <v>65</v>
      </c>
      <c r="D19" s="28">
        <v>334</v>
      </c>
      <c r="E19" s="7">
        <v>9175</v>
      </c>
      <c r="F19" s="7">
        <v>1078</v>
      </c>
      <c r="G19" s="7">
        <v>5907</v>
      </c>
    </row>
    <row r="20" spans="1:7" ht="22.5" customHeight="1">
      <c r="A20" s="3"/>
      <c r="B20" s="26" t="s">
        <v>71</v>
      </c>
      <c r="C20" s="27">
        <v>149</v>
      </c>
      <c r="D20" s="7">
        <v>1020</v>
      </c>
      <c r="E20" s="7" t="s">
        <v>61</v>
      </c>
      <c r="F20" s="7" t="s">
        <v>61</v>
      </c>
      <c r="G20" s="7" t="s">
        <v>61</v>
      </c>
    </row>
    <row r="21" spans="1:8" ht="22.5" customHeight="1">
      <c r="A21" s="2"/>
      <c r="B21" s="29" t="s">
        <v>72</v>
      </c>
      <c r="C21" s="30">
        <v>15</v>
      </c>
      <c r="D21" s="31">
        <v>24</v>
      </c>
      <c r="E21" s="18">
        <v>290</v>
      </c>
      <c r="F21" s="18">
        <v>13</v>
      </c>
      <c r="G21" s="18" t="s">
        <v>58</v>
      </c>
      <c r="H21" s="2"/>
    </row>
    <row r="22" spans="2:7" ht="18" customHeight="1">
      <c r="B22" s="32"/>
      <c r="G22" s="7" t="s">
        <v>73</v>
      </c>
    </row>
    <row r="23" ht="18" customHeight="1">
      <c r="B23" s="33" t="s">
        <v>74</v>
      </c>
    </row>
    <row r="24" ht="18" customHeight="1">
      <c r="B24" s="34" t="s">
        <v>75</v>
      </c>
    </row>
  </sheetData>
  <sheetProtection/>
  <printOptions/>
  <pageMargins left="0.7" right="0.7" top="0.75" bottom="0.75" header="0.3" footer="0.3"/>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H68"/>
  <sheetViews>
    <sheetView view="pageBreakPreview" zoomScale="60" zoomScalePageLayoutView="0" workbookViewId="0" topLeftCell="A1">
      <selection activeCell="J70" sqref="J70"/>
    </sheetView>
  </sheetViews>
  <sheetFormatPr defaultColWidth="11.66015625" defaultRowHeight="18"/>
  <cols>
    <col min="1" max="1" width="1.91015625" style="0" customWidth="1"/>
    <col min="2" max="2" width="38.33203125" style="0" customWidth="1"/>
    <col min="3" max="4" width="9.66015625" style="0" customWidth="1"/>
    <col min="5" max="5" width="12.66015625" style="0" customWidth="1"/>
    <col min="6" max="6" width="11" style="0" customWidth="1"/>
    <col min="7" max="7" width="8.66015625" style="0" customWidth="1"/>
    <col min="8" max="8" width="2.66015625" style="0" customWidth="1"/>
  </cols>
  <sheetData>
    <row r="1" ht="18" customHeight="1">
      <c r="A1" s="35" t="s">
        <v>76</v>
      </c>
    </row>
    <row r="2" ht="18" customHeight="1">
      <c r="B2" t="s">
        <v>77</v>
      </c>
    </row>
    <row r="3" spans="1:8" ht="18" customHeight="1">
      <c r="A3" s="2"/>
      <c r="B3" s="2"/>
      <c r="C3" s="2"/>
      <c r="D3" s="2"/>
      <c r="E3" s="2"/>
      <c r="F3" s="2"/>
      <c r="G3" s="2"/>
      <c r="H3" s="2"/>
    </row>
    <row r="4" spans="1:7" ht="18" customHeight="1">
      <c r="A4" s="3"/>
      <c r="B4" s="3" t="s">
        <v>78</v>
      </c>
      <c r="C4" s="36" t="s">
        <v>49</v>
      </c>
      <c r="D4" s="9" t="s">
        <v>0</v>
      </c>
      <c r="E4" s="37" t="s">
        <v>79</v>
      </c>
      <c r="F4" s="37" t="s">
        <v>80</v>
      </c>
      <c r="G4" s="9" t="s">
        <v>81</v>
      </c>
    </row>
    <row r="5" spans="1:8" ht="18" customHeight="1">
      <c r="A5" s="2"/>
      <c r="B5" s="2"/>
      <c r="C5" s="5"/>
      <c r="D5" s="6" t="s">
        <v>8</v>
      </c>
      <c r="E5" s="6" t="s">
        <v>82</v>
      </c>
      <c r="F5" s="6" t="s">
        <v>83</v>
      </c>
      <c r="G5" s="6" t="s">
        <v>84</v>
      </c>
      <c r="H5" s="2"/>
    </row>
    <row r="6" spans="1:7" ht="18" customHeight="1">
      <c r="A6" s="3"/>
      <c r="B6" s="3" t="s">
        <v>85</v>
      </c>
      <c r="C6" s="4">
        <v>452</v>
      </c>
      <c r="D6">
        <v>3022</v>
      </c>
      <c r="E6" s="7">
        <v>70219</v>
      </c>
      <c r="F6" s="7">
        <v>5431</v>
      </c>
      <c r="G6" s="7" t="s">
        <v>54</v>
      </c>
    </row>
    <row r="7" spans="1:7" ht="18" customHeight="1">
      <c r="A7" s="3"/>
      <c r="B7" s="3"/>
      <c r="C7" s="4"/>
      <c r="E7" s="7"/>
      <c r="F7" s="7"/>
      <c r="G7" s="7"/>
    </row>
    <row r="8" spans="1:7" ht="18" customHeight="1">
      <c r="A8" s="3"/>
      <c r="B8" s="3" t="s">
        <v>86</v>
      </c>
      <c r="C8" s="4">
        <v>88</v>
      </c>
      <c r="D8" s="1">
        <v>515</v>
      </c>
      <c r="E8" s="7">
        <v>21338</v>
      </c>
      <c r="F8" s="7">
        <v>717</v>
      </c>
      <c r="G8" s="7" t="s">
        <v>54</v>
      </c>
    </row>
    <row r="9" spans="1:7" ht="18" customHeight="1">
      <c r="A9" s="3"/>
      <c r="B9" s="3" t="s">
        <v>87</v>
      </c>
      <c r="C9" s="38" t="s">
        <v>58</v>
      </c>
      <c r="D9" s="12" t="s">
        <v>58</v>
      </c>
      <c r="E9" s="7" t="s">
        <v>58</v>
      </c>
      <c r="F9" s="7" t="s">
        <v>58</v>
      </c>
      <c r="G9" s="7" t="s">
        <v>54</v>
      </c>
    </row>
    <row r="10" spans="1:7" ht="18" customHeight="1">
      <c r="A10" s="3"/>
      <c r="B10" s="3" t="s">
        <v>88</v>
      </c>
      <c r="C10" s="38">
        <v>1</v>
      </c>
      <c r="D10" s="7">
        <v>2</v>
      </c>
      <c r="E10" s="7" t="s">
        <v>60</v>
      </c>
      <c r="F10" s="7" t="s">
        <v>60</v>
      </c>
      <c r="G10" s="7" t="s">
        <v>54</v>
      </c>
    </row>
    <row r="11" spans="1:7" ht="18" customHeight="1">
      <c r="A11" s="3"/>
      <c r="B11" s="3" t="s">
        <v>89</v>
      </c>
      <c r="C11" s="39">
        <v>1</v>
      </c>
      <c r="D11">
        <v>2</v>
      </c>
      <c r="E11" s="7" t="s">
        <v>60</v>
      </c>
      <c r="F11" s="7" t="s">
        <v>60</v>
      </c>
      <c r="G11" s="7" t="s">
        <v>54</v>
      </c>
    </row>
    <row r="12" spans="1:7" ht="18" customHeight="1">
      <c r="A12" s="3"/>
      <c r="B12" s="40" t="s">
        <v>90</v>
      </c>
      <c r="C12" s="39">
        <v>15</v>
      </c>
      <c r="D12" s="41">
        <v>125</v>
      </c>
      <c r="E12" s="7">
        <v>2635</v>
      </c>
      <c r="F12" s="7">
        <v>63</v>
      </c>
      <c r="G12" s="7" t="s">
        <v>54</v>
      </c>
    </row>
    <row r="13" spans="1:7" ht="18" customHeight="1">
      <c r="A13" s="3"/>
      <c r="B13" s="3" t="s">
        <v>91</v>
      </c>
      <c r="C13" s="39">
        <v>5</v>
      </c>
      <c r="D13" s="41">
        <v>78</v>
      </c>
      <c r="E13" s="7">
        <v>1447</v>
      </c>
      <c r="F13" s="7">
        <v>21</v>
      </c>
      <c r="G13" s="7" t="s">
        <v>54</v>
      </c>
    </row>
    <row r="14" spans="1:7" ht="18" customHeight="1">
      <c r="A14" s="3"/>
      <c r="B14" s="3" t="s">
        <v>92</v>
      </c>
      <c r="C14" s="39">
        <v>10</v>
      </c>
      <c r="D14" s="41">
        <v>47</v>
      </c>
      <c r="E14" s="7">
        <v>1188</v>
      </c>
      <c r="F14" s="7">
        <v>42</v>
      </c>
      <c r="G14" s="7" t="s">
        <v>54</v>
      </c>
    </row>
    <row r="15" spans="1:7" ht="18" customHeight="1">
      <c r="A15" s="3"/>
      <c r="B15" s="3" t="s">
        <v>93</v>
      </c>
      <c r="C15" s="39">
        <v>18</v>
      </c>
      <c r="D15" s="41">
        <v>119</v>
      </c>
      <c r="E15" s="7">
        <v>6950</v>
      </c>
      <c r="F15" s="7">
        <v>257</v>
      </c>
      <c r="G15" s="7" t="s">
        <v>54</v>
      </c>
    </row>
    <row r="16" spans="1:7" ht="18" customHeight="1">
      <c r="A16" s="3"/>
      <c r="B16" s="3" t="s">
        <v>94</v>
      </c>
      <c r="C16" s="39">
        <v>12</v>
      </c>
      <c r="D16" s="41">
        <v>57</v>
      </c>
      <c r="E16" s="7">
        <v>2571</v>
      </c>
      <c r="F16" s="7">
        <v>135</v>
      </c>
      <c r="G16" s="7" t="s">
        <v>54</v>
      </c>
    </row>
    <row r="17" spans="1:7" ht="18" customHeight="1">
      <c r="A17" s="3"/>
      <c r="B17" s="3" t="s">
        <v>95</v>
      </c>
      <c r="C17" s="39">
        <v>3</v>
      </c>
      <c r="D17" s="7">
        <v>28</v>
      </c>
      <c r="E17" s="7">
        <v>1620</v>
      </c>
      <c r="F17" s="7">
        <v>97</v>
      </c>
      <c r="G17" s="7" t="s">
        <v>54</v>
      </c>
    </row>
    <row r="18" spans="1:7" ht="18" customHeight="1">
      <c r="A18" s="3"/>
      <c r="B18" s="3" t="s">
        <v>96</v>
      </c>
      <c r="C18" s="38">
        <v>3</v>
      </c>
      <c r="D18" s="7">
        <v>34</v>
      </c>
      <c r="E18" s="7">
        <v>2759</v>
      </c>
      <c r="F18" s="7">
        <v>24</v>
      </c>
      <c r="G18" s="7" t="s">
        <v>54</v>
      </c>
    </row>
    <row r="19" spans="1:7" ht="18" customHeight="1">
      <c r="A19" s="3"/>
      <c r="B19" s="3" t="s">
        <v>97</v>
      </c>
      <c r="C19" s="38">
        <v>26</v>
      </c>
      <c r="D19" s="7">
        <v>131</v>
      </c>
      <c r="E19" s="7">
        <v>3990</v>
      </c>
      <c r="F19" s="7">
        <v>260</v>
      </c>
      <c r="G19" s="7" t="s">
        <v>54</v>
      </c>
    </row>
    <row r="20" spans="1:7" ht="18" customHeight="1">
      <c r="A20" s="3"/>
      <c r="B20" s="3" t="s">
        <v>98</v>
      </c>
      <c r="C20" s="38">
        <v>13</v>
      </c>
      <c r="D20" s="7">
        <v>68</v>
      </c>
      <c r="E20" s="7">
        <v>2382</v>
      </c>
      <c r="F20" s="7">
        <v>148</v>
      </c>
      <c r="G20" s="7" t="s">
        <v>54</v>
      </c>
    </row>
    <row r="21" spans="1:7" ht="18" customHeight="1">
      <c r="A21" s="3"/>
      <c r="B21" s="3" t="s">
        <v>99</v>
      </c>
      <c r="C21" s="38">
        <v>9</v>
      </c>
      <c r="D21" s="7">
        <v>42</v>
      </c>
      <c r="E21" s="7">
        <v>804</v>
      </c>
      <c r="F21" s="7">
        <v>68</v>
      </c>
      <c r="G21" s="7" t="s">
        <v>54</v>
      </c>
    </row>
    <row r="22" spans="1:7" ht="18" customHeight="1">
      <c r="A22" s="3"/>
      <c r="B22" s="3" t="s">
        <v>100</v>
      </c>
      <c r="C22" s="38">
        <v>1</v>
      </c>
      <c r="D22" s="7">
        <v>2</v>
      </c>
      <c r="E22" s="7" t="s">
        <v>60</v>
      </c>
      <c r="F22" s="7" t="s">
        <v>60</v>
      </c>
      <c r="G22" s="7" t="s">
        <v>54</v>
      </c>
    </row>
    <row r="23" spans="1:7" ht="18" customHeight="1">
      <c r="A23" s="3"/>
      <c r="B23" s="3" t="s">
        <v>101</v>
      </c>
      <c r="C23" s="38">
        <v>3</v>
      </c>
      <c r="D23" s="7">
        <v>19</v>
      </c>
      <c r="E23" s="7" t="s">
        <v>60</v>
      </c>
      <c r="F23" s="7" t="s">
        <v>60</v>
      </c>
      <c r="G23" s="7" t="s">
        <v>54</v>
      </c>
    </row>
    <row r="24" spans="1:7" ht="18" customHeight="1">
      <c r="A24" s="3"/>
      <c r="B24" s="3" t="s">
        <v>102</v>
      </c>
      <c r="C24" s="38">
        <v>28</v>
      </c>
      <c r="D24" s="7">
        <v>138</v>
      </c>
      <c r="E24" s="7" t="s">
        <v>60</v>
      </c>
      <c r="F24" s="7" t="s">
        <v>60</v>
      </c>
      <c r="G24" s="7" t="s">
        <v>54</v>
      </c>
    </row>
    <row r="25" spans="1:7" ht="18" customHeight="1">
      <c r="A25" s="3"/>
      <c r="B25" s="3" t="s">
        <v>103</v>
      </c>
      <c r="C25" s="38">
        <v>2</v>
      </c>
      <c r="D25" s="7">
        <v>10</v>
      </c>
      <c r="E25" s="7" t="s">
        <v>60</v>
      </c>
      <c r="F25" s="7" t="s">
        <v>60</v>
      </c>
      <c r="G25" s="7" t="s">
        <v>54</v>
      </c>
    </row>
    <row r="26" spans="1:7" ht="18" customHeight="1">
      <c r="A26" s="3"/>
      <c r="B26" s="3" t="s">
        <v>104</v>
      </c>
      <c r="C26" s="38">
        <v>7</v>
      </c>
      <c r="D26" s="7">
        <v>41</v>
      </c>
      <c r="E26" s="7">
        <v>3756</v>
      </c>
      <c r="F26" s="7">
        <v>58</v>
      </c>
      <c r="G26" s="7" t="s">
        <v>54</v>
      </c>
    </row>
    <row r="27" spans="1:7" ht="18" customHeight="1">
      <c r="A27" s="3"/>
      <c r="B27" s="3" t="s">
        <v>105</v>
      </c>
      <c r="C27" s="38">
        <v>2</v>
      </c>
      <c r="D27" s="7">
        <v>22</v>
      </c>
      <c r="E27" s="7" t="s">
        <v>60</v>
      </c>
      <c r="F27" s="7" t="s">
        <v>60</v>
      </c>
      <c r="G27" s="7" t="s">
        <v>54</v>
      </c>
    </row>
    <row r="28" spans="1:7" ht="18" customHeight="1">
      <c r="A28" s="3"/>
      <c r="B28" s="3" t="s">
        <v>106</v>
      </c>
      <c r="C28" s="38">
        <v>17</v>
      </c>
      <c r="D28" s="7">
        <v>65</v>
      </c>
      <c r="E28" s="7">
        <v>1455</v>
      </c>
      <c r="F28" s="7">
        <v>58</v>
      </c>
      <c r="G28" s="7" t="s">
        <v>54</v>
      </c>
    </row>
    <row r="29" spans="1:7" ht="18" customHeight="1">
      <c r="A29" s="3"/>
      <c r="B29" s="3"/>
      <c r="C29" s="38"/>
      <c r="D29" s="7"/>
      <c r="E29" s="7"/>
      <c r="F29" s="7"/>
      <c r="G29" s="7"/>
    </row>
    <row r="30" spans="1:7" ht="26.25" customHeight="1">
      <c r="A30" s="3"/>
      <c r="B30" s="3" t="s">
        <v>107</v>
      </c>
      <c r="C30" s="39">
        <v>364</v>
      </c>
      <c r="D30" s="1">
        <v>2507</v>
      </c>
      <c r="E30" s="7">
        <v>48881</v>
      </c>
      <c r="F30" s="7">
        <v>4714</v>
      </c>
      <c r="G30" s="7">
        <v>76016</v>
      </c>
    </row>
    <row r="31" spans="1:7" ht="18" customHeight="1">
      <c r="A31" s="3"/>
      <c r="B31" s="3" t="s">
        <v>108</v>
      </c>
      <c r="C31" s="39">
        <v>2</v>
      </c>
      <c r="D31" s="7">
        <v>294</v>
      </c>
      <c r="E31" s="7" t="s">
        <v>60</v>
      </c>
      <c r="F31" s="7" t="s">
        <v>60</v>
      </c>
      <c r="G31" s="7" t="s">
        <v>60</v>
      </c>
    </row>
    <row r="32" spans="1:7" ht="18" customHeight="1">
      <c r="A32" s="3"/>
      <c r="B32" s="3" t="s">
        <v>109</v>
      </c>
      <c r="C32" s="38">
        <v>1</v>
      </c>
      <c r="D32" s="7">
        <v>286</v>
      </c>
      <c r="E32" s="7" t="s">
        <v>60</v>
      </c>
      <c r="F32" s="7" t="s">
        <v>60</v>
      </c>
      <c r="G32" s="7" t="s">
        <v>60</v>
      </c>
    </row>
    <row r="33" spans="1:7" ht="18" customHeight="1">
      <c r="A33" s="3"/>
      <c r="B33" s="3" t="s">
        <v>110</v>
      </c>
      <c r="C33" s="38">
        <v>1</v>
      </c>
      <c r="D33" s="7">
        <v>8</v>
      </c>
      <c r="E33" s="7" t="s">
        <v>60</v>
      </c>
      <c r="F33" s="7" t="s">
        <v>60</v>
      </c>
      <c r="G33" s="7" t="s">
        <v>60</v>
      </c>
    </row>
    <row r="34" spans="1:7" ht="18" customHeight="1">
      <c r="A34" s="3"/>
      <c r="B34" s="3" t="s">
        <v>111</v>
      </c>
      <c r="C34" s="39">
        <v>49</v>
      </c>
      <c r="D34" s="7">
        <v>220</v>
      </c>
      <c r="E34" s="7">
        <v>3141</v>
      </c>
      <c r="F34" s="7">
        <v>668</v>
      </c>
      <c r="G34" s="7">
        <v>12454</v>
      </c>
    </row>
    <row r="35" spans="1:7" ht="18" customHeight="1">
      <c r="A35" s="3"/>
      <c r="B35" s="3" t="s">
        <v>112</v>
      </c>
      <c r="C35" s="4">
        <v>4</v>
      </c>
      <c r="D35" s="7">
        <v>19</v>
      </c>
      <c r="E35" s="7">
        <v>247</v>
      </c>
      <c r="F35" s="7">
        <v>92</v>
      </c>
      <c r="G35" s="7">
        <v>415</v>
      </c>
    </row>
    <row r="36" spans="1:7" ht="18" customHeight="1">
      <c r="A36" s="3"/>
      <c r="B36" s="3" t="s">
        <v>113</v>
      </c>
      <c r="C36" s="4">
        <v>9</v>
      </c>
      <c r="D36" s="7">
        <v>31</v>
      </c>
      <c r="E36" s="7">
        <v>365</v>
      </c>
      <c r="F36" s="7">
        <v>83</v>
      </c>
      <c r="G36" s="7">
        <v>2380</v>
      </c>
    </row>
    <row r="37" spans="1:7" ht="18" customHeight="1">
      <c r="A37" s="3"/>
      <c r="B37" s="3" t="s">
        <v>114</v>
      </c>
      <c r="C37" s="4">
        <v>28</v>
      </c>
      <c r="D37" s="7">
        <v>139</v>
      </c>
      <c r="E37" s="7">
        <v>1982</v>
      </c>
      <c r="F37" s="7">
        <v>244</v>
      </c>
      <c r="G37" s="7">
        <v>6788</v>
      </c>
    </row>
    <row r="38" spans="1:7" ht="18" customHeight="1">
      <c r="A38" s="3"/>
      <c r="B38" s="3" t="s">
        <v>115</v>
      </c>
      <c r="C38" s="4">
        <v>3</v>
      </c>
      <c r="D38" s="7">
        <v>7</v>
      </c>
      <c r="E38" s="7">
        <v>21</v>
      </c>
      <c r="F38" s="7">
        <v>6</v>
      </c>
      <c r="G38" s="7">
        <v>478</v>
      </c>
    </row>
    <row r="39" spans="1:7" ht="18" customHeight="1">
      <c r="A39" s="3"/>
      <c r="B39" s="42" t="s">
        <v>116</v>
      </c>
      <c r="C39" s="4">
        <v>5</v>
      </c>
      <c r="D39" s="7">
        <v>24</v>
      </c>
      <c r="E39" s="7">
        <v>526</v>
      </c>
      <c r="F39" s="7">
        <v>244</v>
      </c>
      <c r="G39" s="7">
        <v>2393</v>
      </c>
    </row>
    <row r="40" spans="1:7" ht="18" customHeight="1">
      <c r="A40" s="3"/>
      <c r="B40" s="3" t="s">
        <v>117</v>
      </c>
      <c r="C40" s="4">
        <v>84</v>
      </c>
      <c r="D40" s="1">
        <v>615</v>
      </c>
      <c r="E40" s="7">
        <v>7937</v>
      </c>
      <c r="F40" s="7">
        <v>396</v>
      </c>
      <c r="G40" s="7">
        <v>12454</v>
      </c>
    </row>
    <row r="41" spans="1:7" ht="18" customHeight="1">
      <c r="A41" s="3"/>
      <c r="B41" s="3" t="s">
        <v>118</v>
      </c>
      <c r="C41" s="4">
        <v>11</v>
      </c>
      <c r="D41" s="7">
        <v>250</v>
      </c>
      <c r="E41" s="7">
        <v>4307</v>
      </c>
      <c r="F41" s="7">
        <v>203</v>
      </c>
      <c r="G41" s="7">
        <v>6447</v>
      </c>
    </row>
    <row r="42" spans="1:7" ht="18" customHeight="1">
      <c r="A42" s="3"/>
      <c r="B42" s="3" t="s">
        <v>119</v>
      </c>
      <c r="C42" s="4">
        <v>6</v>
      </c>
      <c r="D42" s="7">
        <v>17</v>
      </c>
      <c r="E42" s="7">
        <v>140</v>
      </c>
      <c r="F42" s="7">
        <v>4</v>
      </c>
      <c r="G42" s="7">
        <v>1475</v>
      </c>
    </row>
    <row r="43" spans="1:7" ht="18" customHeight="1">
      <c r="A43" s="3"/>
      <c r="B43" s="3" t="s">
        <v>120</v>
      </c>
      <c r="C43" s="4">
        <v>5</v>
      </c>
      <c r="D43" s="7">
        <v>14</v>
      </c>
      <c r="E43" s="7">
        <v>89</v>
      </c>
      <c r="F43" s="7">
        <v>1</v>
      </c>
      <c r="G43" s="7">
        <v>126</v>
      </c>
    </row>
    <row r="44" spans="1:7" ht="18" customHeight="1">
      <c r="A44" s="3"/>
      <c r="B44" s="8" t="s">
        <v>121</v>
      </c>
      <c r="C44" s="7">
        <v>1</v>
      </c>
      <c r="D44" s="7">
        <v>3</v>
      </c>
      <c r="E44" s="7" t="s">
        <v>60</v>
      </c>
      <c r="F44" s="7" t="s">
        <v>60</v>
      </c>
      <c r="G44" s="7" t="s">
        <v>60</v>
      </c>
    </row>
    <row r="45" spans="1:7" ht="18" customHeight="1">
      <c r="A45" s="3"/>
      <c r="B45" s="3" t="s">
        <v>122</v>
      </c>
      <c r="C45" s="4">
        <v>15</v>
      </c>
      <c r="D45" s="7">
        <v>41</v>
      </c>
      <c r="E45" s="7">
        <v>542</v>
      </c>
      <c r="F45" s="7">
        <v>55</v>
      </c>
      <c r="G45" s="7">
        <v>1223</v>
      </c>
    </row>
    <row r="46" spans="1:7" ht="18" customHeight="1">
      <c r="A46" s="3"/>
      <c r="B46" s="3" t="s">
        <v>123</v>
      </c>
      <c r="C46" s="4">
        <v>17</v>
      </c>
      <c r="D46" s="7">
        <v>68</v>
      </c>
      <c r="E46" s="7">
        <v>336</v>
      </c>
      <c r="F46" s="7">
        <v>35</v>
      </c>
      <c r="G46" s="7">
        <v>624</v>
      </c>
    </row>
    <row r="47" spans="1:7" ht="18" customHeight="1">
      <c r="A47" s="3"/>
      <c r="B47" s="3" t="s">
        <v>124</v>
      </c>
      <c r="C47" s="4">
        <v>29</v>
      </c>
      <c r="D47" s="7">
        <v>222</v>
      </c>
      <c r="E47" s="7" t="s">
        <v>60</v>
      </c>
      <c r="F47" s="7" t="s">
        <v>60</v>
      </c>
      <c r="G47" s="7" t="s">
        <v>60</v>
      </c>
    </row>
    <row r="48" spans="1:7" ht="18" customHeight="1">
      <c r="A48" s="3"/>
      <c r="B48" s="3" t="s">
        <v>125</v>
      </c>
      <c r="C48" s="4">
        <v>65</v>
      </c>
      <c r="D48" s="7">
        <v>334</v>
      </c>
      <c r="E48" s="7">
        <v>9175</v>
      </c>
      <c r="F48" s="7">
        <v>1078</v>
      </c>
      <c r="G48" s="7">
        <v>5907</v>
      </c>
    </row>
    <row r="49" spans="1:7" ht="18" customHeight="1">
      <c r="A49" s="3"/>
      <c r="B49" s="3" t="s">
        <v>126</v>
      </c>
      <c r="C49" s="4">
        <v>48</v>
      </c>
      <c r="D49" s="7">
        <v>263</v>
      </c>
      <c r="E49" s="7">
        <v>6521</v>
      </c>
      <c r="F49" s="7">
        <v>775</v>
      </c>
      <c r="G49" s="7">
        <v>1647</v>
      </c>
    </row>
    <row r="50" spans="1:7" ht="18" customHeight="1">
      <c r="A50" s="3"/>
      <c r="B50" s="3" t="s">
        <v>127</v>
      </c>
      <c r="C50" s="4">
        <v>4</v>
      </c>
      <c r="D50" s="7">
        <v>5</v>
      </c>
      <c r="E50" s="7">
        <v>16</v>
      </c>
      <c r="F50" s="7">
        <v>2</v>
      </c>
      <c r="G50" s="7">
        <v>132</v>
      </c>
    </row>
    <row r="51" spans="1:7" ht="18" customHeight="1">
      <c r="A51" s="3"/>
      <c r="B51" s="3" t="s">
        <v>128</v>
      </c>
      <c r="C51" s="4">
        <v>13</v>
      </c>
      <c r="D51" s="7">
        <v>66</v>
      </c>
      <c r="E51" s="7">
        <v>2638</v>
      </c>
      <c r="F51" s="7">
        <v>301</v>
      </c>
      <c r="G51" s="7">
        <v>4128</v>
      </c>
    </row>
    <row r="52" spans="1:7" ht="18" customHeight="1">
      <c r="A52" s="3"/>
      <c r="B52" s="3" t="s">
        <v>129</v>
      </c>
      <c r="C52" s="4">
        <v>149</v>
      </c>
      <c r="D52" s="7">
        <v>1020</v>
      </c>
      <c r="E52" s="7" t="s">
        <v>60</v>
      </c>
      <c r="F52" s="7" t="s">
        <v>60</v>
      </c>
      <c r="G52" s="7" t="s">
        <v>60</v>
      </c>
    </row>
    <row r="53" spans="1:7" ht="18" customHeight="1">
      <c r="A53" s="3"/>
      <c r="B53" s="3" t="s">
        <v>130</v>
      </c>
      <c r="C53" s="4">
        <v>10</v>
      </c>
      <c r="D53" s="7">
        <v>20</v>
      </c>
      <c r="E53" s="7">
        <v>131</v>
      </c>
      <c r="F53" s="7">
        <v>26</v>
      </c>
      <c r="G53" s="7">
        <v>504</v>
      </c>
    </row>
    <row r="54" spans="1:7" ht="18" customHeight="1">
      <c r="A54" s="3"/>
      <c r="B54" s="3" t="s">
        <v>131</v>
      </c>
      <c r="C54" s="4">
        <v>2</v>
      </c>
      <c r="D54" s="7">
        <v>15</v>
      </c>
      <c r="E54" s="7" t="s">
        <v>60</v>
      </c>
      <c r="F54" s="7" t="s">
        <v>60</v>
      </c>
      <c r="G54" s="7" t="s">
        <v>60</v>
      </c>
    </row>
    <row r="55" spans="1:7" ht="18" customHeight="1">
      <c r="A55" s="3"/>
      <c r="B55" s="3" t="s">
        <v>132</v>
      </c>
      <c r="C55" s="4">
        <v>43</v>
      </c>
      <c r="D55" s="7">
        <v>361</v>
      </c>
      <c r="E55" s="7">
        <v>8833</v>
      </c>
      <c r="F55" s="7">
        <v>900</v>
      </c>
      <c r="G55" s="7">
        <v>13654</v>
      </c>
    </row>
    <row r="56" spans="1:7" ht="18" customHeight="1">
      <c r="A56" s="3"/>
      <c r="B56" s="3" t="s">
        <v>133</v>
      </c>
      <c r="C56" s="4">
        <v>7</v>
      </c>
      <c r="D56" s="7">
        <v>37</v>
      </c>
      <c r="E56" s="7">
        <v>1114</v>
      </c>
      <c r="F56" s="7">
        <v>76</v>
      </c>
      <c r="G56" s="7">
        <v>446</v>
      </c>
    </row>
    <row r="57" spans="1:7" ht="18" customHeight="1">
      <c r="A57" s="3"/>
      <c r="B57" s="43" t="s">
        <v>134</v>
      </c>
      <c r="C57" s="4">
        <v>20</v>
      </c>
      <c r="D57" s="7">
        <v>156</v>
      </c>
      <c r="E57" s="7">
        <v>7881</v>
      </c>
      <c r="F57" s="7">
        <v>179</v>
      </c>
      <c r="G57" s="7">
        <v>276</v>
      </c>
    </row>
    <row r="58" spans="1:7" ht="18" customHeight="1">
      <c r="A58" s="3"/>
      <c r="B58" s="3" t="s">
        <v>135</v>
      </c>
      <c r="C58" s="4">
        <v>12</v>
      </c>
      <c r="D58" s="7">
        <v>168</v>
      </c>
      <c r="E58" s="7">
        <v>1150</v>
      </c>
      <c r="F58" s="7">
        <v>151</v>
      </c>
      <c r="G58" s="7">
        <v>2367</v>
      </c>
    </row>
    <row r="59" spans="1:7" ht="18" customHeight="1">
      <c r="A59" s="3"/>
      <c r="B59" s="44" t="s">
        <v>136</v>
      </c>
      <c r="C59" s="4">
        <v>9</v>
      </c>
      <c r="D59" s="7">
        <v>18</v>
      </c>
      <c r="E59" s="7">
        <v>290</v>
      </c>
      <c r="F59" s="7">
        <v>133</v>
      </c>
      <c r="G59" s="7">
        <v>765</v>
      </c>
    </row>
    <row r="60" spans="1:7" ht="18" customHeight="1">
      <c r="A60" s="3"/>
      <c r="B60" s="8" t="s">
        <v>137</v>
      </c>
      <c r="C60" s="1">
        <v>7</v>
      </c>
      <c r="D60" s="7">
        <v>13</v>
      </c>
      <c r="E60" s="7">
        <v>145</v>
      </c>
      <c r="F60" s="7">
        <v>23</v>
      </c>
      <c r="G60" s="7">
        <v>334</v>
      </c>
    </row>
    <row r="61" spans="1:8" ht="18" customHeight="1">
      <c r="A61" s="1"/>
      <c r="B61" s="8" t="s">
        <v>138</v>
      </c>
      <c r="C61" s="1">
        <v>39</v>
      </c>
      <c r="D61" s="11">
        <v>232</v>
      </c>
      <c r="E61" s="7">
        <v>3831</v>
      </c>
      <c r="F61" s="7">
        <v>710</v>
      </c>
      <c r="G61" s="7">
        <v>11294</v>
      </c>
      <c r="H61" s="11"/>
    </row>
    <row r="62" spans="1:8" ht="18" customHeight="1">
      <c r="A62" s="1"/>
      <c r="B62" s="8" t="s">
        <v>139</v>
      </c>
      <c r="C62" s="1">
        <v>15</v>
      </c>
      <c r="D62" s="11">
        <v>24</v>
      </c>
      <c r="E62" s="7">
        <v>290</v>
      </c>
      <c r="F62" s="7">
        <v>13</v>
      </c>
      <c r="G62" s="7" t="s">
        <v>58</v>
      </c>
      <c r="H62" s="11"/>
    </row>
    <row r="63" spans="1:8" ht="18" customHeight="1">
      <c r="A63" s="1"/>
      <c r="B63" s="8" t="s">
        <v>140</v>
      </c>
      <c r="C63" s="1">
        <v>12</v>
      </c>
      <c r="D63" s="11">
        <v>20</v>
      </c>
      <c r="E63" s="12">
        <v>260</v>
      </c>
      <c r="F63" s="12">
        <v>10</v>
      </c>
      <c r="G63" s="12" t="s">
        <v>58</v>
      </c>
      <c r="H63" s="11"/>
    </row>
    <row r="64" spans="1:8" ht="18" customHeight="1">
      <c r="A64" s="1"/>
      <c r="B64" s="8" t="s">
        <v>141</v>
      </c>
      <c r="C64" s="1">
        <v>1</v>
      </c>
      <c r="D64" s="11">
        <v>1</v>
      </c>
      <c r="E64" s="12" t="s">
        <v>60</v>
      </c>
      <c r="F64" s="12" t="s">
        <v>60</v>
      </c>
      <c r="G64" s="12" t="s">
        <v>58</v>
      </c>
      <c r="H64" s="11"/>
    </row>
    <row r="65" spans="1:8" ht="18" customHeight="1">
      <c r="A65" s="45"/>
      <c r="B65" s="46" t="s">
        <v>142</v>
      </c>
      <c r="C65" s="45">
        <v>2</v>
      </c>
      <c r="D65" s="17">
        <v>3</v>
      </c>
      <c r="E65" s="18" t="s">
        <v>60</v>
      </c>
      <c r="F65" s="18" t="s">
        <v>60</v>
      </c>
      <c r="G65" s="18" t="s">
        <v>58</v>
      </c>
      <c r="H65" s="17"/>
    </row>
    <row r="66" spans="1:7" ht="18" customHeight="1">
      <c r="A66" s="19"/>
      <c r="G66" s="47" t="s">
        <v>143</v>
      </c>
    </row>
    <row r="67" spans="1:2" ht="18" customHeight="1">
      <c r="A67" s="19"/>
      <c r="B67" s="19" t="s">
        <v>144</v>
      </c>
    </row>
    <row r="68" ht="18" customHeight="1">
      <c r="B68" s="19" t="s">
        <v>75</v>
      </c>
    </row>
  </sheetData>
  <sheetProtection/>
  <printOptions/>
  <pageMargins left="0.7" right="0.7" top="0.75" bottom="0.75" header="0.3" footer="0.3"/>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dimension ref="A1:M62"/>
  <sheetViews>
    <sheetView view="pageBreakPreview" zoomScale="60" zoomScalePageLayoutView="0" workbookViewId="0" topLeftCell="A1">
      <selection activeCell="P28" sqref="O25:P28"/>
    </sheetView>
  </sheetViews>
  <sheetFormatPr defaultColWidth="11.66015625" defaultRowHeight="18"/>
  <cols>
    <col min="1" max="1" width="1.40625" style="0" customWidth="1"/>
    <col min="2" max="2" width="14.66015625" style="0" customWidth="1"/>
    <col min="3" max="10" width="8.66015625" style="0" customWidth="1"/>
    <col min="11" max="11" width="9" style="0" customWidth="1"/>
    <col min="12" max="12" width="3.58203125" style="0" customWidth="1"/>
  </cols>
  <sheetData>
    <row r="1" ht="18" customHeight="1">
      <c r="A1" t="s">
        <v>145</v>
      </c>
    </row>
    <row r="2" ht="18" customHeight="1">
      <c r="B2" t="s">
        <v>146</v>
      </c>
    </row>
    <row r="3" spans="1:12" ht="18" customHeight="1">
      <c r="A3" s="2"/>
      <c r="B3" s="2"/>
      <c r="C3" s="2"/>
      <c r="D3" s="2"/>
      <c r="E3" s="2"/>
      <c r="F3" s="2"/>
      <c r="G3" s="2"/>
      <c r="H3" s="2"/>
      <c r="I3" s="2"/>
      <c r="J3" s="2"/>
      <c r="K3" s="2"/>
      <c r="L3" s="2"/>
    </row>
    <row r="4" spans="1:11" ht="18" customHeight="1">
      <c r="A4" s="3"/>
      <c r="B4" s="3" t="s">
        <v>147</v>
      </c>
      <c r="C4" s="9" t="s">
        <v>148</v>
      </c>
      <c r="D4" s="4" t="s">
        <v>149</v>
      </c>
      <c r="E4" s="4" t="s">
        <v>150</v>
      </c>
      <c r="F4" s="4" t="s">
        <v>151</v>
      </c>
      <c r="G4" s="4" t="s">
        <v>152</v>
      </c>
      <c r="H4" s="4" t="s">
        <v>153</v>
      </c>
      <c r="I4" s="4" t="s">
        <v>154</v>
      </c>
      <c r="J4" s="4" t="s">
        <v>155</v>
      </c>
      <c r="K4" s="4" t="s">
        <v>156</v>
      </c>
    </row>
    <row r="5" spans="1:12" ht="18" customHeight="1">
      <c r="A5" s="2"/>
      <c r="B5" s="2"/>
      <c r="C5" s="5"/>
      <c r="D5" s="6" t="s">
        <v>157</v>
      </c>
      <c r="E5" s="6" t="s">
        <v>158</v>
      </c>
      <c r="F5" s="6" t="s">
        <v>159</v>
      </c>
      <c r="G5" s="6" t="s">
        <v>160</v>
      </c>
      <c r="H5" s="6" t="s">
        <v>161</v>
      </c>
      <c r="I5" s="6" t="s">
        <v>162</v>
      </c>
      <c r="J5" s="6" t="s">
        <v>163</v>
      </c>
      <c r="K5" s="6" t="s">
        <v>164</v>
      </c>
      <c r="L5" s="2"/>
    </row>
    <row r="6" spans="1:11" ht="18" customHeight="1">
      <c r="A6" s="3"/>
      <c r="B6" s="3" t="s">
        <v>165</v>
      </c>
      <c r="C6" s="4">
        <v>537</v>
      </c>
      <c r="D6" t="s">
        <v>166</v>
      </c>
      <c r="F6">
        <v>31</v>
      </c>
      <c r="G6">
        <v>2</v>
      </c>
      <c r="H6">
        <v>1</v>
      </c>
      <c r="I6" s="7" t="s">
        <v>167</v>
      </c>
      <c r="J6" s="7" t="s">
        <v>167</v>
      </c>
      <c r="K6" s="7" t="s">
        <v>167</v>
      </c>
    </row>
    <row r="7" spans="1:11" ht="18" customHeight="1">
      <c r="A7" s="3"/>
      <c r="B7" s="3" t="s">
        <v>168</v>
      </c>
      <c r="C7" s="4">
        <v>670</v>
      </c>
      <c r="D7" t="s">
        <v>169</v>
      </c>
      <c r="F7">
        <v>50</v>
      </c>
      <c r="G7">
        <v>11</v>
      </c>
      <c r="H7">
        <v>3</v>
      </c>
      <c r="I7">
        <v>1</v>
      </c>
      <c r="J7" s="7" t="s">
        <v>167</v>
      </c>
      <c r="K7" s="7" t="s">
        <v>167</v>
      </c>
    </row>
    <row r="8" spans="1:11" ht="18" customHeight="1">
      <c r="A8" s="3"/>
      <c r="B8" s="3" t="s">
        <v>11</v>
      </c>
      <c r="C8" s="4">
        <f>SUM(D8:K8)</f>
        <v>630</v>
      </c>
      <c r="D8">
        <v>438</v>
      </c>
      <c r="E8">
        <v>126</v>
      </c>
      <c r="F8">
        <v>49</v>
      </c>
      <c r="G8">
        <v>12</v>
      </c>
      <c r="H8">
        <v>3</v>
      </c>
      <c r="I8">
        <v>1</v>
      </c>
      <c r="J8">
        <v>1</v>
      </c>
      <c r="K8" s="7" t="s">
        <v>167</v>
      </c>
    </row>
    <row r="9" spans="1:11" ht="18" customHeight="1">
      <c r="A9" s="3"/>
      <c r="B9" s="3" t="s">
        <v>12</v>
      </c>
      <c r="C9" s="4">
        <f>SUM(D9:K9)</f>
        <v>629</v>
      </c>
      <c r="D9">
        <v>403</v>
      </c>
      <c r="E9">
        <v>141</v>
      </c>
      <c r="F9">
        <v>61</v>
      </c>
      <c r="G9">
        <v>17</v>
      </c>
      <c r="H9">
        <v>3</v>
      </c>
      <c r="I9">
        <v>3</v>
      </c>
      <c r="J9">
        <v>1</v>
      </c>
      <c r="K9" s="7" t="s">
        <v>167</v>
      </c>
    </row>
    <row r="10" spans="1:11" ht="18" customHeight="1">
      <c r="A10" s="3"/>
      <c r="B10" s="3" t="s">
        <v>13</v>
      </c>
      <c r="C10" s="4">
        <f>SUM(D10:K10)</f>
        <v>720</v>
      </c>
      <c r="D10">
        <v>451</v>
      </c>
      <c r="E10">
        <v>163</v>
      </c>
      <c r="F10">
        <v>71</v>
      </c>
      <c r="G10">
        <v>23</v>
      </c>
      <c r="H10">
        <v>6</v>
      </c>
      <c r="I10">
        <v>5</v>
      </c>
      <c r="J10">
        <v>1</v>
      </c>
      <c r="K10" s="7" t="s">
        <v>167</v>
      </c>
    </row>
    <row r="11" spans="1:11" ht="25.5" customHeight="1">
      <c r="A11" s="3"/>
      <c r="B11" s="3" t="s">
        <v>14</v>
      </c>
      <c r="C11" s="4">
        <v>696</v>
      </c>
      <c r="D11">
        <v>436</v>
      </c>
      <c r="E11">
        <v>157</v>
      </c>
      <c r="F11">
        <v>67</v>
      </c>
      <c r="G11">
        <v>68</v>
      </c>
      <c r="H11">
        <v>4</v>
      </c>
      <c r="I11">
        <v>6</v>
      </c>
      <c r="J11" s="7" t="s">
        <v>167</v>
      </c>
      <c r="K11" s="7" t="s">
        <v>167</v>
      </c>
    </row>
    <row r="12" spans="1:11" ht="18" customHeight="1">
      <c r="A12" s="3"/>
      <c r="B12" s="3" t="s">
        <v>15</v>
      </c>
      <c r="C12" s="4">
        <f>SUM(D12:K12)</f>
        <v>754</v>
      </c>
      <c r="D12">
        <v>448</v>
      </c>
      <c r="E12">
        <v>182</v>
      </c>
      <c r="F12">
        <v>78</v>
      </c>
      <c r="G12">
        <v>33</v>
      </c>
      <c r="H12">
        <v>8</v>
      </c>
      <c r="I12">
        <v>4</v>
      </c>
      <c r="J12">
        <v>1</v>
      </c>
      <c r="K12" s="7" t="s">
        <v>167</v>
      </c>
    </row>
    <row r="13" spans="1:11" ht="18" customHeight="1">
      <c r="A13" s="3"/>
      <c r="B13" s="3" t="s">
        <v>16</v>
      </c>
      <c r="C13" s="4">
        <f>SUM(D13:K13)</f>
        <v>841</v>
      </c>
      <c r="D13">
        <v>461</v>
      </c>
      <c r="E13">
        <v>220</v>
      </c>
      <c r="F13">
        <v>105</v>
      </c>
      <c r="G13">
        <v>39</v>
      </c>
      <c r="H13">
        <v>8</v>
      </c>
      <c r="I13">
        <v>5</v>
      </c>
      <c r="J13">
        <v>3</v>
      </c>
      <c r="K13" s="7" t="s">
        <v>167</v>
      </c>
    </row>
    <row r="14" spans="1:11" ht="18" customHeight="1">
      <c r="A14" s="3"/>
      <c r="B14" s="3" t="s">
        <v>17</v>
      </c>
      <c r="C14" s="4">
        <f>SUM(D14:K14)</f>
        <v>868</v>
      </c>
      <c r="D14">
        <v>481</v>
      </c>
      <c r="E14">
        <v>227</v>
      </c>
      <c r="F14">
        <v>106</v>
      </c>
      <c r="G14">
        <v>39</v>
      </c>
      <c r="H14">
        <v>8</v>
      </c>
      <c r="I14">
        <v>6</v>
      </c>
      <c r="J14">
        <v>1</v>
      </c>
      <c r="K14" s="7" t="s">
        <v>167</v>
      </c>
    </row>
    <row r="15" spans="1:11" ht="18" customHeight="1">
      <c r="A15" s="3"/>
      <c r="B15" s="3" t="s">
        <v>18</v>
      </c>
      <c r="C15" s="4">
        <f>SUM(D15:K15)</f>
        <v>938</v>
      </c>
      <c r="D15">
        <v>531</v>
      </c>
      <c r="E15">
        <v>222</v>
      </c>
      <c r="F15">
        <v>124</v>
      </c>
      <c r="G15">
        <v>40</v>
      </c>
      <c r="H15">
        <v>14</v>
      </c>
      <c r="I15">
        <v>3</v>
      </c>
      <c r="J15">
        <v>3</v>
      </c>
      <c r="K15">
        <v>1</v>
      </c>
    </row>
    <row r="16" spans="1:11" ht="25.5" customHeight="1">
      <c r="A16" s="3"/>
      <c r="B16" s="3" t="s">
        <v>19</v>
      </c>
      <c r="C16" s="4">
        <v>1087</v>
      </c>
      <c r="D16" t="s">
        <v>170</v>
      </c>
      <c r="F16">
        <v>129</v>
      </c>
      <c r="G16">
        <v>49</v>
      </c>
      <c r="H16">
        <v>12</v>
      </c>
      <c r="I16">
        <v>14</v>
      </c>
      <c r="J16">
        <v>2</v>
      </c>
      <c r="K16" s="7" t="s">
        <v>167</v>
      </c>
    </row>
    <row r="17" spans="1:11" ht="18" customHeight="1">
      <c r="A17" s="3"/>
      <c r="B17" s="3" t="s">
        <v>20</v>
      </c>
      <c r="C17" s="4">
        <v>1141</v>
      </c>
      <c r="D17" t="s">
        <v>171</v>
      </c>
      <c r="F17">
        <v>71</v>
      </c>
      <c r="G17">
        <v>16</v>
      </c>
      <c r="H17">
        <v>3</v>
      </c>
      <c r="I17">
        <v>2</v>
      </c>
      <c r="J17">
        <v>1</v>
      </c>
      <c r="K17" s="7" t="s">
        <v>167</v>
      </c>
    </row>
    <row r="18" spans="1:11" ht="18" customHeight="1">
      <c r="A18" s="3"/>
      <c r="B18" s="3" t="s">
        <v>21</v>
      </c>
      <c r="C18" s="4">
        <v>777</v>
      </c>
      <c r="D18">
        <v>382</v>
      </c>
      <c r="E18">
        <v>209</v>
      </c>
      <c r="F18">
        <v>110</v>
      </c>
      <c r="G18">
        <v>53</v>
      </c>
      <c r="H18">
        <v>9</v>
      </c>
      <c r="I18">
        <v>12</v>
      </c>
      <c r="J18">
        <v>2</v>
      </c>
      <c r="K18" s="7" t="s">
        <v>167</v>
      </c>
    </row>
    <row r="19" spans="1:11" ht="18" customHeight="1">
      <c r="A19" s="3"/>
      <c r="B19" s="3" t="s">
        <v>22</v>
      </c>
      <c r="C19" s="4">
        <v>825</v>
      </c>
      <c r="D19">
        <v>364</v>
      </c>
      <c r="E19">
        <v>239</v>
      </c>
      <c r="F19">
        <v>140</v>
      </c>
      <c r="G19">
        <v>58</v>
      </c>
      <c r="H19">
        <v>6</v>
      </c>
      <c r="I19">
        <v>13</v>
      </c>
      <c r="J19">
        <v>5</v>
      </c>
      <c r="K19" s="7" t="s">
        <v>167</v>
      </c>
    </row>
    <row r="20" spans="1:11" ht="17.25" customHeight="1">
      <c r="A20" s="3"/>
      <c r="B20" s="3" t="s">
        <v>172</v>
      </c>
      <c r="C20" s="4">
        <v>780</v>
      </c>
      <c r="D20">
        <v>341</v>
      </c>
      <c r="E20">
        <v>214</v>
      </c>
      <c r="F20">
        <v>141</v>
      </c>
      <c r="G20">
        <v>61</v>
      </c>
      <c r="H20">
        <v>11</v>
      </c>
      <c r="I20">
        <v>9</v>
      </c>
      <c r="J20">
        <v>3</v>
      </c>
      <c r="K20" s="7" t="s">
        <v>167</v>
      </c>
    </row>
    <row r="21" spans="1:11" ht="25.5" customHeight="1">
      <c r="A21" s="3"/>
      <c r="B21" s="3" t="s">
        <v>24</v>
      </c>
      <c r="C21" s="4">
        <v>740</v>
      </c>
      <c r="D21">
        <v>329</v>
      </c>
      <c r="E21">
        <v>171</v>
      </c>
      <c r="F21">
        <v>135</v>
      </c>
      <c r="G21">
        <v>74</v>
      </c>
      <c r="H21">
        <v>15</v>
      </c>
      <c r="I21">
        <v>10</v>
      </c>
      <c r="J21">
        <v>5</v>
      </c>
      <c r="K21">
        <v>1</v>
      </c>
    </row>
    <row r="22" spans="1:11" ht="18" customHeight="1">
      <c r="A22" s="3"/>
      <c r="B22" s="48" t="s">
        <v>27</v>
      </c>
      <c r="C22" s="4">
        <v>687</v>
      </c>
      <c r="D22">
        <v>295</v>
      </c>
      <c r="E22">
        <v>169</v>
      </c>
      <c r="F22">
        <v>126</v>
      </c>
      <c r="G22">
        <v>70</v>
      </c>
      <c r="H22">
        <v>14</v>
      </c>
      <c r="I22">
        <v>11</v>
      </c>
      <c r="J22">
        <v>1</v>
      </c>
      <c r="K22">
        <v>1</v>
      </c>
    </row>
    <row r="23" spans="1:11" ht="18" customHeight="1">
      <c r="A23" s="3"/>
      <c r="B23" s="49" t="s">
        <v>173</v>
      </c>
      <c r="C23" s="1">
        <v>720</v>
      </c>
      <c r="D23" s="1">
        <v>296</v>
      </c>
      <c r="E23" s="1">
        <v>160</v>
      </c>
      <c r="F23" s="1">
        <v>152</v>
      </c>
      <c r="G23" s="1">
        <v>76</v>
      </c>
      <c r="H23" s="1">
        <v>19</v>
      </c>
      <c r="I23" s="1">
        <v>10</v>
      </c>
      <c r="J23" s="1">
        <v>5</v>
      </c>
      <c r="K23" s="1">
        <v>2</v>
      </c>
    </row>
    <row r="24" spans="1:11" ht="18" customHeight="1">
      <c r="A24" s="3"/>
      <c r="B24" s="49" t="s">
        <v>29</v>
      </c>
      <c r="C24" s="50">
        <v>677</v>
      </c>
      <c r="D24" s="50">
        <v>269</v>
      </c>
      <c r="E24" s="50">
        <v>153</v>
      </c>
      <c r="F24" s="50">
        <v>147</v>
      </c>
      <c r="G24" s="50">
        <v>72</v>
      </c>
      <c r="H24" s="50">
        <v>19</v>
      </c>
      <c r="I24" s="50">
        <v>8</v>
      </c>
      <c r="J24" s="50">
        <v>6</v>
      </c>
      <c r="K24" s="50">
        <v>3</v>
      </c>
    </row>
    <row r="25" spans="1:11" ht="18" customHeight="1">
      <c r="A25" s="3"/>
      <c r="B25" s="49" t="s">
        <v>30</v>
      </c>
      <c r="C25" s="50">
        <v>664</v>
      </c>
      <c r="D25" s="50">
        <v>250</v>
      </c>
      <c r="E25" s="50">
        <v>166</v>
      </c>
      <c r="F25" s="50">
        <v>139</v>
      </c>
      <c r="G25" s="50">
        <v>80</v>
      </c>
      <c r="H25" s="50">
        <v>14</v>
      </c>
      <c r="I25" s="50">
        <v>8</v>
      </c>
      <c r="J25" s="50">
        <v>5</v>
      </c>
      <c r="K25" s="50">
        <v>2</v>
      </c>
    </row>
    <row r="26" spans="1:11" ht="25.5" customHeight="1">
      <c r="A26" s="3"/>
      <c r="B26" s="49" t="s">
        <v>31</v>
      </c>
      <c r="C26" s="11">
        <v>620</v>
      </c>
      <c r="D26" s="11">
        <v>240</v>
      </c>
      <c r="E26" s="11">
        <v>144</v>
      </c>
      <c r="F26" s="11">
        <v>125</v>
      </c>
      <c r="G26" s="11">
        <v>76</v>
      </c>
      <c r="H26" s="11">
        <v>17</v>
      </c>
      <c r="I26" s="11">
        <v>11</v>
      </c>
      <c r="J26" s="11">
        <v>5</v>
      </c>
      <c r="K26" s="11">
        <v>2</v>
      </c>
    </row>
    <row r="27" spans="1:11" ht="18" customHeight="1">
      <c r="A27" s="3"/>
      <c r="B27" s="49" t="s">
        <v>33</v>
      </c>
      <c r="C27" s="13">
        <v>653</v>
      </c>
      <c r="D27" t="s">
        <v>174</v>
      </c>
      <c r="E27" s="11"/>
      <c r="F27" s="13">
        <v>144</v>
      </c>
      <c r="G27" s="13">
        <v>82</v>
      </c>
      <c r="H27" s="13">
        <v>18</v>
      </c>
      <c r="I27" s="13">
        <v>11</v>
      </c>
      <c r="J27" s="13">
        <v>8</v>
      </c>
      <c r="K27" s="13">
        <v>2</v>
      </c>
    </row>
    <row r="28" spans="1:11" ht="18" customHeight="1">
      <c r="A28" s="3"/>
      <c r="B28" s="49" t="s">
        <v>38</v>
      </c>
      <c r="C28" s="13">
        <v>590</v>
      </c>
      <c r="D28" t="s">
        <v>175</v>
      </c>
      <c r="E28" s="11"/>
      <c r="F28" s="13">
        <v>129</v>
      </c>
      <c r="G28" s="13">
        <v>72</v>
      </c>
      <c r="H28" s="13">
        <v>12</v>
      </c>
      <c r="I28" s="13">
        <v>9</v>
      </c>
      <c r="J28" s="13">
        <v>7</v>
      </c>
      <c r="K28" s="13">
        <v>1</v>
      </c>
    </row>
    <row r="29" spans="2:11" ht="18" customHeight="1">
      <c r="B29" s="51"/>
      <c r="C29" s="11"/>
      <c r="D29" s="11"/>
      <c r="E29" s="11"/>
      <c r="F29" s="11"/>
      <c r="G29" s="11"/>
      <c r="H29" s="11"/>
      <c r="I29" s="11"/>
      <c r="J29" s="11"/>
      <c r="K29" s="11"/>
    </row>
    <row r="30" spans="1:11" ht="18" customHeight="1">
      <c r="A30" s="3"/>
      <c r="B30" s="52" t="s">
        <v>176</v>
      </c>
      <c r="C30" s="4">
        <v>116</v>
      </c>
      <c r="D30" t="s">
        <v>177</v>
      </c>
      <c r="E30" s="13"/>
      <c r="F30" s="13">
        <v>43</v>
      </c>
      <c r="G30" s="13">
        <v>14</v>
      </c>
      <c r="H30" s="13">
        <v>1</v>
      </c>
      <c r="I30" s="7" t="s">
        <v>167</v>
      </c>
      <c r="J30" s="12">
        <v>1</v>
      </c>
      <c r="K30" s="7" t="s">
        <v>167</v>
      </c>
    </row>
    <row r="31" spans="1:12" ht="18" customHeight="1">
      <c r="A31" s="2"/>
      <c r="B31" s="53" t="s">
        <v>178</v>
      </c>
      <c r="C31" s="5">
        <v>474</v>
      </c>
      <c r="D31" s="17" t="s">
        <v>179</v>
      </c>
      <c r="E31" s="2"/>
      <c r="F31" s="2">
        <v>86</v>
      </c>
      <c r="G31" s="2">
        <v>58</v>
      </c>
      <c r="H31" s="2">
        <v>11</v>
      </c>
      <c r="I31" s="2">
        <v>9</v>
      </c>
      <c r="J31" s="2">
        <v>6</v>
      </c>
      <c r="K31" s="2">
        <v>1</v>
      </c>
      <c r="L31" s="2"/>
    </row>
    <row r="32" spans="1:13" ht="18" customHeight="1">
      <c r="A32" s="19" t="s">
        <v>180</v>
      </c>
      <c r="G32" s="19"/>
      <c r="H32" s="19"/>
      <c r="I32" s="19"/>
      <c r="J32" s="19"/>
      <c r="K32" s="47" t="s">
        <v>181</v>
      </c>
      <c r="L32" s="19"/>
      <c r="M32" s="19"/>
    </row>
    <row r="33" spans="1:13" ht="18" customHeight="1">
      <c r="A33" s="19" t="s">
        <v>182</v>
      </c>
      <c r="G33" s="19"/>
      <c r="H33" s="19"/>
      <c r="I33" s="19"/>
      <c r="J33" s="19"/>
      <c r="K33" s="19"/>
      <c r="L33" s="19"/>
      <c r="M33" s="19"/>
    </row>
    <row r="34" spans="1:13" ht="18" customHeight="1">
      <c r="A34" s="19" t="s">
        <v>183</v>
      </c>
      <c r="B34" s="19"/>
      <c r="C34" s="19"/>
      <c r="D34" s="19"/>
      <c r="E34" s="19"/>
      <c r="F34" s="19"/>
      <c r="L34" s="19"/>
      <c r="M34" s="19"/>
    </row>
    <row r="35" spans="1:13" ht="18" customHeight="1">
      <c r="A35" s="19" t="s">
        <v>184</v>
      </c>
      <c r="L35" s="19"/>
      <c r="M35" s="19"/>
    </row>
    <row r="36" spans="12:13" ht="18" customHeight="1">
      <c r="L36" s="19"/>
      <c r="M36" s="19"/>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spans="9:11" ht="18" customHeight="1"/>
    <row r="58" ht="18" customHeight="1"/>
    <row r="59" ht="18" customHeight="1"/>
    <row r="60" ht="18" customHeight="1"/>
    <row r="61" ht="18" customHeight="1"/>
    <row r="62" ht="18" customHeight="1">
      <c r="H62" t="s">
        <v>186</v>
      </c>
    </row>
  </sheetData>
  <sheetProtection/>
  <printOptions/>
  <pageMargins left="0.7" right="0.7" top="0.75" bottom="0.75" header="0.3" footer="0.3"/>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V46"/>
  <sheetViews>
    <sheetView view="pageBreakPreview" zoomScale="60" zoomScalePageLayoutView="0" workbookViewId="0" topLeftCell="A1">
      <selection activeCell="E29" sqref="E29"/>
    </sheetView>
  </sheetViews>
  <sheetFormatPr defaultColWidth="11.66015625" defaultRowHeight="18"/>
  <cols>
    <col min="1" max="1" width="2.66015625" style="0" customWidth="1"/>
    <col min="2" max="2" width="10.66015625" style="0" customWidth="1"/>
    <col min="3" max="3" width="7.66015625" style="0" customWidth="1"/>
    <col min="4" max="4" width="12.66015625" style="0" customWidth="1"/>
    <col min="5" max="5" width="7.66015625" style="0" customWidth="1"/>
    <col min="6" max="6" width="8.66015625" style="0" customWidth="1"/>
    <col min="7" max="7" width="9.66015625" style="0" customWidth="1"/>
    <col min="8" max="8" width="8.66015625" style="0" customWidth="1"/>
    <col min="9" max="9" width="9.66015625" style="0" customWidth="1"/>
    <col min="10" max="10" width="8.66015625" style="0" customWidth="1"/>
    <col min="11" max="13" width="9.66015625" style="0" customWidth="1"/>
    <col min="14" max="15" width="7.66015625" style="0" customWidth="1"/>
    <col min="16" max="21" width="9.66015625" style="0" customWidth="1"/>
    <col min="22" max="22" width="2.66015625" style="0" customWidth="1"/>
  </cols>
  <sheetData>
    <row r="1" ht="18" customHeight="1">
      <c r="A1" t="s">
        <v>187</v>
      </c>
    </row>
    <row r="2" ht="18" customHeight="1">
      <c r="B2" t="s">
        <v>188</v>
      </c>
    </row>
    <row r="3" spans="1:22" ht="18" customHeight="1">
      <c r="A3" s="2"/>
      <c r="B3" s="2"/>
      <c r="C3" s="2"/>
      <c r="D3" s="2"/>
      <c r="E3" s="2"/>
      <c r="F3" s="2"/>
      <c r="G3" s="2"/>
      <c r="H3" s="2"/>
      <c r="I3" s="2"/>
      <c r="J3" s="2"/>
      <c r="K3" s="2"/>
      <c r="L3" s="2"/>
      <c r="M3" s="2"/>
      <c r="N3" s="2"/>
      <c r="O3" s="2"/>
      <c r="P3" s="2"/>
      <c r="Q3" s="2"/>
      <c r="R3" s="2"/>
      <c r="S3" s="2"/>
      <c r="T3" s="2"/>
      <c r="U3" s="2"/>
      <c r="V3" s="2"/>
    </row>
    <row r="4" spans="1:21" ht="18" customHeight="1">
      <c r="A4" s="3"/>
      <c r="B4" s="51"/>
      <c r="D4" s="9" t="s">
        <v>189</v>
      </c>
      <c r="E4" s="36" t="s">
        <v>190</v>
      </c>
      <c r="F4" s="54"/>
      <c r="G4" s="54"/>
      <c r="H4" s="54"/>
      <c r="I4" s="54"/>
      <c r="J4" s="54"/>
      <c r="K4" s="4"/>
      <c r="L4" s="54" t="s">
        <v>191</v>
      </c>
      <c r="M4" s="54"/>
      <c r="N4" s="54"/>
      <c r="O4" s="54"/>
      <c r="P4" s="54"/>
      <c r="Q4" s="54"/>
      <c r="R4" s="54"/>
      <c r="S4" s="54"/>
      <c r="T4" s="54"/>
      <c r="U4" s="4"/>
    </row>
    <row r="5" spans="1:21" ht="18" customHeight="1">
      <c r="A5" s="3"/>
      <c r="B5" s="3" t="s">
        <v>192</v>
      </c>
      <c r="C5" s="9" t="s">
        <v>193</v>
      </c>
      <c r="D5" s="9" t="s">
        <v>194</v>
      </c>
      <c r="E5" s="9" t="s">
        <v>195</v>
      </c>
      <c r="F5" s="9" t="s">
        <v>196</v>
      </c>
      <c r="G5" s="9" t="s">
        <v>197</v>
      </c>
      <c r="H5" s="9" t="s">
        <v>198</v>
      </c>
      <c r="I5" s="9" t="s">
        <v>199</v>
      </c>
      <c r="J5" s="9" t="s">
        <v>200</v>
      </c>
      <c r="K5" s="9" t="s">
        <v>195</v>
      </c>
      <c r="L5" s="9" t="s">
        <v>201</v>
      </c>
      <c r="M5" s="9" t="s">
        <v>202</v>
      </c>
      <c r="N5" s="53"/>
      <c r="O5" s="53"/>
      <c r="P5" s="9" t="s">
        <v>203</v>
      </c>
      <c r="Q5" s="9" t="s">
        <v>204</v>
      </c>
      <c r="R5" s="9" t="s">
        <v>205</v>
      </c>
      <c r="S5" s="9" t="s">
        <v>206</v>
      </c>
      <c r="T5" s="9" t="s">
        <v>207</v>
      </c>
      <c r="U5" s="9" t="s">
        <v>208</v>
      </c>
    </row>
    <row r="6" spans="1:22" ht="18" customHeight="1">
      <c r="A6" s="2"/>
      <c r="B6" s="2"/>
      <c r="C6" s="5"/>
      <c r="D6" s="5"/>
      <c r="E6" s="5"/>
      <c r="F6" s="55" t="s">
        <v>209</v>
      </c>
      <c r="G6" s="55" t="s">
        <v>210</v>
      </c>
      <c r="H6" s="55" t="s">
        <v>211</v>
      </c>
      <c r="I6" s="55" t="s">
        <v>212</v>
      </c>
      <c r="J6" s="55" t="s">
        <v>213</v>
      </c>
      <c r="K6" s="5"/>
      <c r="L6" s="5"/>
      <c r="M6" s="5"/>
      <c r="N6" s="55" t="s">
        <v>214</v>
      </c>
      <c r="O6" s="55" t="s">
        <v>215</v>
      </c>
      <c r="P6" s="55"/>
      <c r="Q6" s="55"/>
      <c r="R6" s="55"/>
      <c r="S6" s="55"/>
      <c r="T6" s="55"/>
      <c r="U6" s="55"/>
      <c r="V6" s="2"/>
    </row>
    <row r="7" spans="1:21" ht="18" customHeight="1">
      <c r="A7" s="3"/>
      <c r="B7" s="3" t="s">
        <v>216</v>
      </c>
      <c r="C7" s="4">
        <v>138</v>
      </c>
      <c r="D7" s="35">
        <v>827220</v>
      </c>
      <c r="E7" s="27" t="s">
        <v>10</v>
      </c>
      <c r="F7" s="27" t="s">
        <v>10</v>
      </c>
      <c r="G7" s="27" t="s">
        <v>10</v>
      </c>
      <c r="H7" s="27" t="s">
        <v>10</v>
      </c>
      <c r="I7" s="27" t="s">
        <v>10</v>
      </c>
      <c r="J7" s="27" t="s">
        <v>10</v>
      </c>
      <c r="K7" s="56">
        <v>100</v>
      </c>
      <c r="L7" s="57">
        <v>41.3</v>
      </c>
      <c r="M7" s="57">
        <f>N7+O7</f>
        <v>50</v>
      </c>
      <c r="N7" s="57">
        <v>49.2</v>
      </c>
      <c r="O7" s="57">
        <v>0.8</v>
      </c>
      <c r="P7" s="57">
        <v>5.2</v>
      </c>
      <c r="Q7" s="57">
        <v>1.9</v>
      </c>
      <c r="R7" s="57">
        <v>1.5</v>
      </c>
      <c r="S7" s="27" t="s">
        <v>167</v>
      </c>
      <c r="T7" s="57">
        <v>0.1</v>
      </c>
      <c r="U7" s="7" t="s">
        <v>167</v>
      </c>
    </row>
    <row r="8" spans="1:21" ht="18" customHeight="1">
      <c r="A8" s="3"/>
      <c r="B8" s="3" t="s">
        <v>217</v>
      </c>
      <c r="C8" s="4">
        <v>133</v>
      </c>
      <c r="D8" s="35">
        <v>1827538</v>
      </c>
      <c r="E8" s="3">
        <v>100</v>
      </c>
      <c r="F8" s="57">
        <v>1.4</v>
      </c>
      <c r="G8" s="57">
        <v>26.7</v>
      </c>
      <c r="H8" s="57">
        <v>15.3</v>
      </c>
      <c r="I8" s="57">
        <v>56.6</v>
      </c>
      <c r="J8" s="27" t="s">
        <v>167</v>
      </c>
      <c r="K8" s="56">
        <v>100</v>
      </c>
      <c r="L8" s="57">
        <v>50.8</v>
      </c>
      <c r="M8" s="57">
        <f>N8+O8</f>
        <v>31.400000000000002</v>
      </c>
      <c r="N8" s="57">
        <v>31.3</v>
      </c>
      <c r="O8" s="57">
        <v>0.1</v>
      </c>
      <c r="P8" s="57">
        <v>8.1</v>
      </c>
      <c r="Q8" s="57">
        <v>7.2</v>
      </c>
      <c r="R8" s="57">
        <v>1.1</v>
      </c>
      <c r="S8" s="27" t="s">
        <v>167</v>
      </c>
      <c r="T8" s="57">
        <v>1.4</v>
      </c>
      <c r="U8" s="7" t="s">
        <v>167</v>
      </c>
    </row>
    <row r="9" spans="1:21" ht="18" customHeight="1">
      <c r="A9" s="3"/>
      <c r="B9" s="3" t="s">
        <v>218</v>
      </c>
      <c r="C9" s="4">
        <v>136</v>
      </c>
      <c r="D9" s="35">
        <v>2713426</v>
      </c>
      <c r="E9" s="3">
        <v>100</v>
      </c>
      <c r="F9" s="57">
        <v>1.1</v>
      </c>
      <c r="G9" s="57">
        <v>48.6</v>
      </c>
      <c r="H9" s="57">
        <v>12.5</v>
      </c>
      <c r="I9" s="57">
        <v>37.8</v>
      </c>
      <c r="J9" s="27" t="s">
        <v>167</v>
      </c>
      <c r="K9" s="56">
        <v>100</v>
      </c>
      <c r="L9" s="57">
        <v>62.3</v>
      </c>
      <c r="M9" s="57">
        <f>N9</f>
        <v>26.5</v>
      </c>
      <c r="N9" s="57">
        <v>26.5</v>
      </c>
      <c r="O9" s="27" t="s">
        <v>167</v>
      </c>
      <c r="P9" s="57">
        <v>2.1</v>
      </c>
      <c r="Q9" s="57">
        <v>8.4</v>
      </c>
      <c r="R9" s="27" t="s">
        <v>167</v>
      </c>
      <c r="S9" s="27" t="s">
        <v>167</v>
      </c>
      <c r="T9" s="57">
        <v>0.7</v>
      </c>
      <c r="U9" s="7" t="s">
        <v>167</v>
      </c>
    </row>
    <row r="10" spans="1:21" ht="18" customHeight="1">
      <c r="A10" s="3"/>
      <c r="B10" s="3" t="s">
        <v>219</v>
      </c>
      <c r="C10" s="4">
        <v>174</v>
      </c>
      <c r="D10" s="35">
        <v>4211933</v>
      </c>
      <c r="E10" s="3">
        <v>100</v>
      </c>
      <c r="F10" s="57">
        <v>1.4</v>
      </c>
      <c r="G10" s="57">
        <v>25.7</v>
      </c>
      <c r="H10" s="57">
        <v>12.8</v>
      </c>
      <c r="I10" s="57">
        <v>60.1</v>
      </c>
      <c r="J10" s="27" t="s">
        <v>167</v>
      </c>
      <c r="K10" s="56">
        <v>100</v>
      </c>
      <c r="L10" s="57">
        <v>58.4</v>
      </c>
      <c r="M10" s="57">
        <f>N10+O10</f>
        <v>28.3</v>
      </c>
      <c r="N10" s="57">
        <v>27.5</v>
      </c>
      <c r="O10" s="57">
        <v>0.8</v>
      </c>
      <c r="P10" s="57">
        <v>5.9</v>
      </c>
      <c r="Q10" s="57">
        <v>5.2</v>
      </c>
      <c r="R10" s="27" t="s">
        <v>167</v>
      </c>
      <c r="S10" s="27" t="s">
        <v>167</v>
      </c>
      <c r="T10" s="57">
        <v>2.2</v>
      </c>
      <c r="U10" s="7" t="s">
        <v>167</v>
      </c>
    </row>
    <row r="11" spans="1:21" ht="18" customHeight="1">
      <c r="A11" s="3"/>
      <c r="B11" s="3" t="s">
        <v>220</v>
      </c>
      <c r="C11" s="4">
        <v>227</v>
      </c>
      <c r="D11" s="35">
        <v>6055876</v>
      </c>
      <c r="E11" s="3">
        <v>100</v>
      </c>
      <c r="F11" s="57">
        <v>1.2</v>
      </c>
      <c r="G11" s="57">
        <v>48.4</v>
      </c>
      <c r="H11" s="57">
        <v>19.2</v>
      </c>
      <c r="I11" s="57">
        <v>31.2</v>
      </c>
      <c r="J11" s="27" t="s">
        <v>167</v>
      </c>
      <c r="K11" s="56">
        <v>100</v>
      </c>
      <c r="L11" s="57">
        <v>66.5</v>
      </c>
      <c r="M11" s="57">
        <f>N11+O11</f>
        <v>24.700000000000003</v>
      </c>
      <c r="N11" s="57">
        <v>24.1</v>
      </c>
      <c r="O11" s="57">
        <v>0.6</v>
      </c>
      <c r="P11" s="57">
        <v>2.9</v>
      </c>
      <c r="Q11" s="57">
        <v>5.7</v>
      </c>
      <c r="R11" s="57">
        <v>0.2</v>
      </c>
      <c r="S11" s="27" t="s">
        <v>167</v>
      </c>
      <c r="T11" s="57">
        <v>0</v>
      </c>
      <c r="U11" s="7" t="s">
        <v>167</v>
      </c>
    </row>
    <row r="12" spans="1:21" ht="25.5" customHeight="1">
      <c r="A12" s="3"/>
      <c r="B12" s="3" t="s">
        <v>221</v>
      </c>
      <c r="C12" s="4">
        <v>262</v>
      </c>
      <c r="D12" s="35">
        <v>7415579</v>
      </c>
      <c r="E12" s="3">
        <v>100</v>
      </c>
      <c r="F12" s="57">
        <v>1.8</v>
      </c>
      <c r="G12" s="57">
        <v>46.7</v>
      </c>
      <c r="H12" s="57">
        <v>13.2</v>
      </c>
      <c r="I12" s="57">
        <v>38.4</v>
      </c>
      <c r="J12" s="27" t="s">
        <v>167</v>
      </c>
      <c r="K12" s="56">
        <v>100</v>
      </c>
      <c r="L12" s="57">
        <v>62.5</v>
      </c>
      <c r="M12" s="57">
        <f>N12+O12</f>
        <v>27.7</v>
      </c>
      <c r="N12" s="57">
        <v>27.4</v>
      </c>
      <c r="O12" s="57">
        <v>0.3</v>
      </c>
      <c r="P12" s="57">
        <v>4</v>
      </c>
      <c r="Q12" s="57">
        <v>5.7</v>
      </c>
      <c r="R12" s="57">
        <v>0</v>
      </c>
      <c r="S12" s="27" t="s">
        <v>167</v>
      </c>
      <c r="T12" s="57">
        <v>0.1</v>
      </c>
      <c r="U12" s="7" t="s">
        <v>167</v>
      </c>
    </row>
    <row r="13" spans="1:21" ht="18" customHeight="1">
      <c r="A13" s="3"/>
      <c r="B13" s="3" t="s">
        <v>222</v>
      </c>
      <c r="C13" s="4">
        <v>250</v>
      </c>
      <c r="D13" s="35">
        <v>7687995</v>
      </c>
      <c r="E13" s="3">
        <v>100</v>
      </c>
      <c r="F13" s="57">
        <v>1</v>
      </c>
      <c r="G13" s="57">
        <v>46.1</v>
      </c>
      <c r="H13" s="57">
        <v>15.8</v>
      </c>
      <c r="I13" s="57">
        <v>37.1</v>
      </c>
      <c r="J13" s="27" t="s">
        <v>167</v>
      </c>
      <c r="K13" s="56">
        <v>100</v>
      </c>
      <c r="L13" s="57">
        <v>60.1</v>
      </c>
      <c r="M13" s="57">
        <f>N13+O13</f>
        <v>30</v>
      </c>
      <c r="N13" s="57">
        <v>29.1</v>
      </c>
      <c r="O13" s="57">
        <v>0.9</v>
      </c>
      <c r="P13" s="57">
        <v>4.6</v>
      </c>
      <c r="Q13" s="57">
        <v>5</v>
      </c>
      <c r="R13" s="57">
        <v>0.1</v>
      </c>
      <c r="S13" s="27" t="s">
        <v>167</v>
      </c>
      <c r="T13" s="57">
        <v>0.1</v>
      </c>
      <c r="U13" s="7" t="s">
        <v>167</v>
      </c>
    </row>
    <row r="14" spans="1:21" ht="18" customHeight="1">
      <c r="A14" s="3"/>
      <c r="B14" s="3" t="s">
        <v>223</v>
      </c>
      <c r="C14" s="4">
        <v>275</v>
      </c>
      <c r="D14" s="35">
        <v>9437271</v>
      </c>
      <c r="E14" s="3">
        <v>100</v>
      </c>
      <c r="F14" s="57">
        <v>1</v>
      </c>
      <c r="G14" s="3">
        <v>46.1</v>
      </c>
      <c r="H14" s="3">
        <v>19.2</v>
      </c>
      <c r="I14" s="3">
        <v>33.6</v>
      </c>
      <c r="J14" s="3">
        <v>0.1</v>
      </c>
      <c r="K14" s="56">
        <v>100</v>
      </c>
      <c r="L14">
        <v>52.1</v>
      </c>
      <c r="M14" t="s">
        <v>224</v>
      </c>
      <c r="N14" t="s">
        <v>225</v>
      </c>
      <c r="O14" t="s">
        <v>225</v>
      </c>
      <c r="P14" t="s">
        <v>226</v>
      </c>
      <c r="Q14" t="s">
        <v>226</v>
      </c>
      <c r="R14" t="s">
        <v>227</v>
      </c>
      <c r="S14" t="s">
        <v>227</v>
      </c>
      <c r="T14" t="s">
        <v>227</v>
      </c>
      <c r="U14" t="s">
        <v>227</v>
      </c>
    </row>
    <row r="15" spans="1:21" ht="18" customHeight="1">
      <c r="A15" s="3"/>
      <c r="B15" s="3" t="s">
        <v>228</v>
      </c>
      <c r="C15" s="58">
        <v>299</v>
      </c>
      <c r="D15" s="35">
        <v>10592799</v>
      </c>
      <c r="E15" s="3">
        <v>100</v>
      </c>
      <c r="F15" s="3">
        <v>1.3</v>
      </c>
      <c r="G15" s="3">
        <v>47.4</v>
      </c>
      <c r="H15" s="3">
        <v>16.2</v>
      </c>
      <c r="I15" s="3">
        <v>32.5</v>
      </c>
      <c r="J15" s="3">
        <v>0.2</v>
      </c>
      <c r="K15" s="56">
        <v>100</v>
      </c>
      <c r="L15">
        <v>48.7</v>
      </c>
      <c r="M15" t="s">
        <v>224</v>
      </c>
      <c r="N15" t="s">
        <v>225</v>
      </c>
      <c r="O15" t="s">
        <v>225</v>
      </c>
      <c r="P15" t="s">
        <v>226</v>
      </c>
      <c r="Q15" t="s">
        <v>226</v>
      </c>
      <c r="R15" t="s">
        <v>227</v>
      </c>
      <c r="S15" t="s">
        <v>227</v>
      </c>
      <c r="T15" t="s">
        <v>227</v>
      </c>
      <c r="U15" t="s">
        <v>227</v>
      </c>
    </row>
    <row r="16" spans="1:22" ht="18" customHeight="1">
      <c r="A16" s="1"/>
      <c r="B16" s="1" t="s">
        <v>229</v>
      </c>
      <c r="C16" s="58">
        <v>310</v>
      </c>
      <c r="D16" s="59">
        <v>9738117</v>
      </c>
      <c r="E16" s="1">
        <v>100</v>
      </c>
      <c r="F16" s="1">
        <v>1.4</v>
      </c>
      <c r="G16" s="1">
        <v>29.9</v>
      </c>
      <c r="H16" s="1">
        <v>14.3</v>
      </c>
      <c r="I16" s="1">
        <v>54.3</v>
      </c>
      <c r="J16" s="1">
        <v>0.1</v>
      </c>
      <c r="K16" s="60">
        <v>100</v>
      </c>
      <c r="L16" s="1">
        <v>45.5</v>
      </c>
      <c r="M16" s="1" t="s">
        <v>224</v>
      </c>
      <c r="N16" s="1" t="s">
        <v>225</v>
      </c>
      <c r="O16" s="1" t="s">
        <v>225</v>
      </c>
      <c r="P16" s="1" t="s">
        <v>226</v>
      </c>
      <c r="Q16" s="1" t="s">
        <v>226</v>
      </c>
      <c r="R16" s="1" t="s">
        <v>227</v>
      </c>
      <c r="S16" s="1" t="s">
        <v>227</v>
      </c>
      <c r="T16" s="1" t="s">
        <v>227</v>
      </c>
      <c r="U16" s="1" t="s">
        <v>227</v>
      </c>
      <c r="V16" s="1"/>
    </row>
    <row r="17" spans="1:22" s="11" customFormat="1" ht="25.5" customHeight="1">
      <c r="A17" s="1"/>
      <c r="B17" s="8" t="s">
        <v>230</v>
      </c>
      <c r="C17" s="61">
        <v>305</v>
      </c>
      <c r="D17" s="59">
        <v>8846507</v>
      </c>
      <c r="E17" s="1">
        <v>100</v>
      </c>
      <c r="F17" s="1">
        <v>1.9</v>
      </c>
      <c r="G17" s="62">
        <v>37</v>
      </c>
      <c r="H17" s="1">
        <v>18.3</v>
      </c>
      <c r="I17" s="1">
        <v>42.2</v>
      </c>
      <c r="J17" s="1">
        <v>0.6</v>
      </c>
      <c r="K17" s="60">
        <v>100</v>
      </c>
      <c r="L17" s="62">
        <v>52</v>
      </c>
      <c r="M17" s="1" t="s">
        <v>224</v>
      </c>
      <c r="N17" s="1" t="s">
        <v>225</v>
      </c>
      <c r="O17" s="1" t="s">
        <v>225</v>
      </c>
      <c r="P17" s="1" t="s">
        <v>226</v>
      </c>
      <c r="Q17" s="1" t="s">
        <v>226</v>
      </c>
      <c r="R17" s="1" t="s">
        <v>227</v>
      </c>
      <c r="S17" s="1" t="s">
        <v>227</v>
      </c>
      <c r="T17" s="1" t="s">
        <v>227</v>
      </c>
      <c r="U17" s="1" t="s">
        <v>227</v>
      </c>
      <c r="V17" s="1"/>
    </row>
    <row r="18" spans="1:22" ht="18" customHeight="1">
      <c r="A18" s="2"/>
      <c r="B18" s="63" t="s">
        <v>231</v>
      </c>
      <c r="C18" s="64">
        <v>335</v>
      </c>
      <c r="D18" s="65">
        <v>9674588</v>
      </c>
      <c r="E18" s="2">
        <f>SUM(F18:J18)</f>
        <v>100</v>
      </c>
      <c r="F18" s="2">
        <v>1.7</v>
      </c>
      <c r="G18" s="66">
        <v>35</v>
      </c>
      <c r="H18" s="2">
        <v>12</v>
      </c>
      <c r="I18" s="2">
        <v>49.2</v>
      </c>
      <c r="J18" s="2">
        <v>2.1</v>
      </c>
      <c r="K18" s="45" t="s">
        <v>224</v>
      </c>
      <c r="L18" s="45" t="s">
        <v>224</v>
      </c>
      <c r="M18" s="45" t="s">
        <v>224</v>
      </c>
      <c r="N18" s="45" t="s">
        <v>225</v>
      </c>
      <c r="O18" s="45" t="s">
        <v>225</v>
      </c>
      <c r="P18" s="45" t="s">
        <v>226</v>
      </c>
      <c r="Q18" s="45" t="s">
        <v>226</v>
      </c>
      <c r="R18" s="45" t="s">
        <v>227</v>
      </c>
      <c r="S18" s="45" t="s">
        <v>227</v>
      </c>
      <c r="T18" s="45" t="s">
        <v>227</v>
      </c>
      <c r="U18" s="45" t="s">
        <v>227</v>
      </c>
      <c r="V18" s="2"/>
    </row>
    <row r="19" spans="1:16" ht="18" customHeight="1">
      <c r="A19" s="19" t="s">
        <v>232</v>
      </c>
      <c r="B19" s="1"/>
      <c r="P19" t="s">
        <v>233</v>
      </c>
    </row>
    <row r="20" spans="1:16" ht="18" customHeight="1">
      <c r="A20" s="19" t="s">
        <v>234</v>
      </c>
      <c r="P20" s="67" t="s">
        <v>235</v>
      </c>
    </row>
    <row r="21" ht="18" customHeight="1">
      <c r="A21" s="19" t="s">
        <v>236</v>
      </c>
    </row>
    <row r="22" ht="18" customHeight="1">
      <c r="A22" s="19" t="s">
        <v>237</v>
      </c>
    </row>
    <row r="23" ht="18" customHeight="1">
      <c r="A23" s="19" t="s">
        <v>238</v>
      </c>
    </row>
    <row r="24" ht="18" customHeight="1">
      <c r="A24" s="19" t="s">
        <v>239</v>
      </c>
    </row>
    <row r="25" ht="18" customHeight="1">
      <c r="A25" s="19" t="s">
        <v>240</v>
      </c>
    </row>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spans="17:18" ht="18" customHeight="1">
      <c r="Q46" s="7" t="s">
        <v>241</v>
      </c>
      <c r="R46" s="7" t="s">
        <v>242</v>
      </c>
    </row>
  </sheetData>
  <sheetProtection/>
  <printOptions/>
  <pageMargins left="0.7" right="0.7" top="0.75" bottom="0.75" header="0.3" footer="0.3"/>
  <pageSetup horizontalDpi="600" verticalDpi="600" orientation="portrait" paperSize="9" scale="66" r:id="rId1"/>
  <colBreaks count="1" manualBreakCount="1">
    <brk id="10" min="1" max="25" man="1"/>
  </colBreaks>
</worksheet>
</file>

<file path=xl/worksheets/sheet6.xml><?xml version="1.0" encoding="utf-8"?>
<worksheet xmlns="http://schemas.openxmlformats.org/spreadsheetml/2006/main" xmlns:r="http://schemas.openxmlformats.org/officeDocument/2006/relationships">
  <dimension ref="A1:V54"/>
  <sheetViews>
    <sheetView view="pageBreakPreview" zoomScale="60" zoomScalePageLayoutView="0" workbookViewId="0" topLeftCell="A1">
      <selection activeCell="J36" sqref="J36"/>
    </sheetView>
  </sheetViews>
  <sheetFormatPr defaultColWidth="11.66015625" defaultRowHeight="18"/>
  <cols>
    <col min="1" max="1" width="2.66015625" style="0" customWidth="1"/>
    <col min="2" max="2" width="10.66015625" style="0" customWidth="1"/>
    <col min="3" max="3" width="8.66015625" style="0" customWidth="1"/>
    <col min="4" max="6" width="9.66015625" style="0" customWidth="1"/>
    <col min="7" max="10" width="8.66015625" style="0" customWidth="1"/>
    <col min="11" max="13" width="9.66015625" style="0" customWidth="1"/>
    <col min="14" max="15" width="7.66015625" style="0" customWidth="1"/>
    <col min="16" max="21" width="9.66015625" style="0" customWidth="1"/>
    <col min="22" max="22" width="2.66015625" style="0" customWidth="1"/>
  </cols>
  <sheetData>
    <row r="1" ht="18" customHeight="1">
      <c r="A1" t="s">
        <v>243</v>
      </c>
    </row>
    <row r="2" ht="18" customHeight="1">
      <c r="B2" t="s">
        <v>244</v>
      </c>
    </row>
    <row r="3" spans="1:22" ht="18" customHeight="1">
      <c r="A3" s="2"/>
      <c r="B3" s="2"/>
      <c r="C3" s="2"/>
      <c r="D3" s="2"/>
      <c r="E3" s="2"/>
      <c r="F3" s="2"/>
      <c r="G3" s="2"/>
      <c r="H3" s="2"/>
      <c r="I3" s="2"/>
      <c r="J3" s="2"/>
      <c r="K3" s="2"/>
      <c r="L3" s="2"/>
      <c r="M3" s="2"/>
      <c r="N3" s="2"/>
      <c r="O3" s="2"/>
      <c r="P3" s="2"/>
      <c r="Q3" s="2"/>
      <c r="R3" s="2"/>
      <c r="S3" s="2"/>
      <c r="T3" s="2"/>
      <c r="U3" s="2"/>
      <c r="V3" s="2"/>
    </row>
    <row r="4" spans="1:21" ht="18" customHeight="1">
      <c r="A4" s="3"/>
      <c r="B4" s="3" t="s">
        <v>192</v>
      </c>
      <c r="C4" s="9" t="s">
        <v>193</v>
      </c>
      <c r="D4" s="9" t="s">
        <v>245</v>
      </c>
      <c r="E4" s="36" t="s">
        <v>190</v>
      </c>
      <c r="F4" s="54"/>
      <c r="G4" s="54"/>
      <c r="H4" s="54"/>
      <c r="I4" s="54"/>
      <c r="J4" s="54"/>
      <c r="K4" s="4"/>
      <c r="L4" s="54" t="s">
        <v>191</v>
      </c>
      <c r="M4" s="54"/>
      <c r="N4" s="54"/>
      <c r="O4" s="54"/>
      <c r="P4" s="54"/>
      <c r="Q4" s="54"/>
      <c r="R4" s="54"/>
      <c r="S4" s="54"/>
      <c r="T4" s="2"/>
      <c r="U4" s="4"/>
    </row>
    <row r="5" spans="1:21" ht="18" customHeight="1">
      <c r="A5" s="3"/>
      <c r="B5" s="3"/>
      <c r="C5" s="9"/>
      <c r="D5" s="9" t="s">
        <v>194</v>
      </c>
      <c r="E5" s="9" t="s">
        <v>195</v>
      </c>
      <c r="F5" s="9" t="s">
        <v>197</v>
      </c>
      <c r="G5" s="9" t="s">
        <v>246</v>
      </c>
      <c r="H5" s="9" t="s">
        <v>247</v>
      </c>
      <c r="I5" s="9" t="s">
        <v>248</v>
      </c>
      <c r="J5" s="9" t="s">
        <v>200</v>
      </c>
      <c r="K5" s="9" t="s">
        <v>195</v>
      </c>
      <c r="L5" s="9" t="s">
        <v>201</v>
      </c>
      <c r="M5" s="9" t="s">
        <v>202</v>
      </c>
      <c r="N5" s="53"/>
      <c r="O5" s="53"/>
      <c r="P5" s="9" t="s">
        <v>203</v>
      </c>
      <c r="Q5" s="9" t="s">
        <v>204</v>
      </c>
      <c r="R5" s="9" t="s">
        <v>205</v>
      </c>
      <c r="S5" s="9" t="s">
        <v>206</v>
      </c>
      <c r="T5" s="9" t="s">
        <v>207</v>
      </c>
      <c r="U5" s="9" t="s">
        <v>249</v>
      </c>
    </row>
    <row r="6" spans="1:22" ht="18" customHeight="1">
      <c r="A6" s="2"/>
      <c r="B6" s="2"/>
      <c r="C6" s="5"/>
      <c r="D6" s="68" t="s">
        <v>250</v>
      </c>
      <c r="E6" s="55"/>
      <c r="F6" s="55" t="s">
        <v>251</v>
      </c>
      <c r="G6" s="55" t="s">
        <v>211</v>
      </c>
      <c r="H6" s="55" t="s">
        <v>211</v>
      </c>
      <c r="I6" s="55" t="s">
        <v>252</v>
      </c>
      <c r="J6" s="55" t="s">
        <v>253</v>
      </c>
      <c r="K6" s="5"/>
      <c r="L6" s="55"/>
      <c r="M6" s="55"/>
      <c r="N6" s="55" t="s">
        <v>214</v>
      </c>
      <c r="O6" s="55" t="s">
        <v>215</v>
      </c>
      <c r="P6" s="55"/>
      <c r="Q6" s="55"/>
      <c r="R6" s="55"/>
      <c r="S6" s="55"/>
      <c r="T6" s="55"/>
      <c r="U6" s="55"/>
      <c r="V6" s="2"/>
    </row>
    <row r="7" spans="1:22" ht="18" customHeight="1">
      <c r="A7" s="3"/>
      <c r="B7" s="3" t="s">
        <v>254</v>
      </c>
      <c r="C7" s="69" t="s">
        <v>10</v>
      </c>
      <c r="D7" s="3">
        <v>1041</v>
      </c>
      <c r="E7" s="3">
        <v>100</v>
      </c>
      <c r="F7" s="70" t="s">
        <v>167</v>
      </c>
      <c r="G7" s="56">
        <v>14.1</v>
      </c>
      <c r="H7" s="56">
        <v>73.7</v>
      </c>
      <c r="I7" s="56">
        <v>12.2</v>
      </c>
      <c r="J7" s="70" t="s">
        <v>167</v>
      </c>
      <c r="K7" s="27" t="s">
        <v>10</v>
      </c>
      <c r="L7" s="70" t="s">
        <v>10</v>
      </c>
      <c r="M7" s="70" t="s">
        <v>10</v>
      </c>
      <c r="N7" s="70" t="s">
        <v>10</v>
      </c>
      <c r="O7" s="70" t="s">
        <v>10</v>
      </c>
      <c r="P7" s="70" t="s">
        <v>10</v>
      </c>
      <c r="Q7" s="70" t="s">
        <v>10</v>
      </c>
      <c r="R7" s="70" t="s">
        <v>10</v>
      </c>
      <c r="S7" s="70" t="s">
        <v>10</v>
      </c>
      <c r="T7" s="70" t="s">
        <v>10</v>
      </c>
      <c r="U7" s="70" t="s">
        <v>10</v>
      </c>
      <c r="V7" s="56"/>
    </row>
    <row r="8" spans="1:22" ht="18" customHeight="1">
      <c r="A8" s="3"/>
      <c r="B8" s="3" t="s">
        <v>255</v>
      </c>
      <c r="C8" s="69" t="s">
        <v>10</v>
      </c>
      <c r="D8" s="3">
        <v>1631</v>
      </c>
      <c r="E8" s="3">
        <v>100</v>
      </c>
      <c r="F8" s="56">
        <v>0.6</v>
      </c>
      <c r="G8" s="56">
        <v>12.2</v>
      </c>
      <c r="H8" s="56">
        <v>65.8</v>
      </c>
      <c r="I8" s="56">
        <v>21.4</v>
      </c>
      <c r="J8" s="70" t="s">
        <v>167</v>
      </c>
      <c r="K8" s="27" t="s">
        <v>10</v>
      </c>
      <c r="L8" s="70" t="s">
        <v>10</v>
      </c>
      <c r="M8" s="70" t="s">
        <v>10</v>
      </c>
      <c r="N8" s="70" t="s">
        <v>10</v>
      </c>
      <c r="O8" s="70" t="s">
        <v>10</v>
      </c>
      <c r="P8" s="70" t="s">
        <v>10</v>
      </c>
      <c r="Q8" s="70" t="s">
        <v>10</v>
      </c>
      <c r="R8" s="70" t="s">
        <v>10</v>
      </c>
      <c r="S8" s="70" t="s">
        <v>10</v>
      </c>
      <c r="T8" s="70" t="s">
        <v>10</v>
      </c>
      <c r="U8" s="70" t="s">
        <v>10</v>
      </c>
      <c r="V8" s="56"/>
    </row>
    <row r="9" spans="1:22" ht="18" customHeight="1">
      <c r="A9" s="3"/>
      <c r="B9" s="3" t="s">
        <v>256</v>
      </c>
      <c r="C9" s="69" t="s">
        <v>10</v>
      </c>
      <c r="D9" s="3">
        <v>1487</v>
      </c>
      <c r="E9" s="3">
        <v>100</v>
      </c>
      <c r="F9" s="56">
        <v>3.1</v>
      </c>
      <c r="G9" s="56">
        <v>10.2</v>
      </c>
      <c r="H9" s="56">
        <v>81.5</v>
      </c>
      <c r="I9" s="56">
        <v>5.2</v>
      </c>
      <c r="J9" s="70" t="s">
        <v>167</v>
      </c>
      <c r="K9" s="27" t="s">
        <v>10</v>
      </c>
      <c r="L9" s="70" t="s">
        <v>10</v>
      </c>
      <c r="M9" s="70" t="s">
        <v>10</v>
      </c>
      <c r="N9" s="70" t="s">
        <v>10</v>
      </c>
      <c r="O9" s="70" t="s">
        <v>10</v>
      </c>
      <c r="P9" s="70" t="s">
        <v>10</v>
      </c>
      <c r="Q9" s="70" t="s">
        <v>10</v>
      </c>
      <c r="R9" s="70" t="s">
        <v>10</v>
      </c>
      <c r="S9" s="70" t="s">
        <v>10</v>
      </c>
      <c r="T9" s="70" t="s">
        <v>10</v>
      </c>
      <c r="U9" s="70" t="s">
        <v>10</v>
      </c>
      <c r="V9" s="56"/>
    </row>
    <row r="10" spans="1:22" ht="18" customHeight="1">
      <c r="A10" s="3"/>
      <c r="B10" s="3" t="s">
        <v>257</v>
      </c>
      <c r="C10" s="4">
        <v>138</v>
      </c>
      <c r="D10" s="3">
        <v>2200</v>
      </c>
      <c r="E10" s="3">
        <v>100</v>
      </c>
      <c r="F10" s="70" t="s">
        <v>167</v>
      </c>
      <c r="G10" s="56">
        <v>15.9</v>
      </c>
      <c r="H10" s="56">
        <v>68.1</v>
      </c>
      <c r="I10" s="56">
        <v>16</v>
      </c>
      <c r="J10" s="70" t="s">
        <v>167</v>
      </c>
      <c r="K10" s="3">
        <v>100</v>
      </c>
      <c r="L10" s="56">
        <v>87.9</v>
      </c>
      <c r="M10" s="56">
        <f>N10+O10</f>
        <v>9.4</v>
      </c>
      <c r="N10" s="56">
        <v>7.8</v>
      </c>
      <c r="O10" s="56">
        <v>1.6</v>
      </c>
      <c r="P10" s="56">
        <v>2.1</v>
      </c>
      <c r="Q10" s="56">
        <v>0.6</v>
      </c>
      <c r="R10" s="70" t="s">
        <v>167</v>
      </c>
      <c r="S10" s="70" t="s">
        <v>167</v>
      </c>
      <c r="T10" s="70" t="s">
        <v>167</v>
      </c>
      <c r="U10" s="70" t="s">
        <v>167</v>
      </c>
      <c r="V10" s="56"/>
    </row>
    <row r="11" spans="1:22" ht="18" customHeight="1">
      <c r="A11" s="3"/>
      <c r="B11" s="3" t="s">
        <v>217</v>
      </c>
      <c r="C11" s="4">
        <v>133</v>
      </c>
      <c r="D11" s="3">
        <v>6541</v>
      </c>
      <c r="E11" s="3">
        <v>100</v>
      </c>
      <c r="F11" s="56">
        <v>5.7</v>
      </c>
      <c r="G11" s="56">
        <v>6</v>
      </c>
      <c r="H11" s="56">
        <v>69.2</v>
      </c>
      <c r="I11" s="56">
        <v>19.2</v>
      </c>
      <c r="J11" s="70" t="s">
        <v>167</v>
      </c>
      <c r="K11" s="3">
        <v>100</v>
      </c>
      <c r="L11" s="56">
        <v>96</v>
      </c>
      <c r="M11" s="56">
        <f>N11+O11</f>
        <v>3.6</v>
      </c>
      <c r="N11" s="56">
        <v>3.4</v>
      </c>
      <c r="O11" s="56">
        <v>0.2</v>
      </c>
      <c r="P11" s="70" t="s">
        <v>167</v>
      </c>
      <c r="Q11" s="56">
        <v>0.2</v>
      </c>
      <c r="R11" s="70" t="s">
        <v>167</v>
      </c>
      <c r="S11" s="70" t="s">
        <v>167</v>
      </c>
      <c r="T11" s="56">
        <v>0.2</v>
      </c>
      <c r="U11" s="70" t="s">
        <v>167</v>
      </c>
      <c r="V11" s="56"/>
    </row>
    <row r="12" spans="1:22" ht="25.5" customHeight="1">
      <c r="A12" s="3"/>
      <c r="B12" s="3" t="s">
        <v>218</v>
      </c>
      <c r="C12" s="4">
        <v>136</v>
      </c>
      <c r="D12" s="3">
        <v>14481</v>
      </c>
      <c r="E12" s="3">
        <v>100</v>
      </c>
      <c r="F12" s="56">
        <v>5.3</v>
      </c>
      <c r="G12" s="56">
        <v>8.6</v>
      </c>
      <c r="H12" s="56">
        <v>74.3</v>
      </c>
      <c r="I12" s="56">
        <v>11.8</v>
      </c>
      <c r="J12" s="70" t="s">
        <v>167</v>
      </c>
      <c r="K12" s="3">
        <v>100</v>
      </c>
      <c r="L12" s="56">
        <v>97.3</v>
      </c>
      <c r="M12" s="56">
        <f>N12+O12</f>
        <v>2</v>
      </c>
      <c r="N12" s="56">
        <v>1.9</v>
      </c>
      <c r="O12" s="56">
        <v>0.1</v>
      </c>
      <c r="P12" s="56">
        <v>0.4</v>
      </c>
      <c r="Q12" s="70" t="s">
        <v>167</v>
      </c>
      <c r="R12" s="70" t="s">
        <v>167</v>
      </c>
      <c r="S12" s="70" t="s">
        <v>167</v>
      </c>
      <c r="T12" s="56">
        <v>0.3</v>
      </c>
      <c r="U12" s="70" t="s">
        <v>167</v>
      </c>
      <c r="V12" s="56"/>
    </row>
    <row r="13" spans="1:22" ht="18" customHeight="1">
      <c r="A13" s="3"/>
      <c r="B13" s="3" t="s">
        <v>219</v>
      </c>
      <c r="C13" s="4">
        <v>174</v>
      </c>
      <c r="D13" s="3">
        <v>25642</v>
      </c>
      <c r="E13" s="3">
        <v>100</v>
      </c>
      <c r="F13" s="56">
        <v>10.8</v>
      </c>
      <c r="G13" s="56">
        <v>24.4</v>
      </c>
      <c r="H13" s="56">
        <v>46.7</v>
      </c>
      <c r="I13" s="56">
        <v>18.1</v>
      </c>
      <c r="J13" s="70" t="s">
        <v>167</v>
      </c>
      <c r="K13" s="3">
        <v>100</v>
      </c>
      <c r="L13" s="56">
        <v>80.8</v>
      </c>
      <c r="M13" s="56">
        <f>N13+O13</f>
        <v>8.1</v>
      </c>
      <c r="N13" s="56">
        <v>8</v>
      </c>
      <c r="O13" s="56">
        <v>0.1</v>
      </c>
      <c r="P13" s="56">
        <v>7.4</v>
      </c>
      <c r="Q13" s="56">
        <v>0</v>
      </c>
      <c r="R13" s="70" t="s">
        <v>167</v>
      </c>
      <c r="S13" s="70" t="s">
        <v>167</v>
      </c>
      <c r="T13" s="56">
        <v>3.7</v>
      </c>
      <c r="U13" s="70" t="s">
        <v>167</v>
      </c>
      <c r="V13" s="56"/>
    </row>
    <row r="14" spans="1:22" ht="18" customHeight="1">
      <c r="A14" s="3"/>
      <c r="B14" s="3" t="s">
        <v>220</v>
      </c>
      <c r="C14" s="4">
        <v>227</v>
      </c>
      <c r="D14" s="3">
        <v>35430</v>
      </c>
      <c r="E14" s="3">
        <v>100</v>
      </c>
      <c r="F14" s="56">
        <v>0.5</v>
      </c>
      <c r="G14" s="56">
        <v>3.4</v>
      </c>
      <c r="H14" s="56">
        <v>62.8</v>
      </c>
      <c r="I14" s="56">
        <v>33.3</v>
      </c>
      <c r="J14" s="70" t="s">
        <v>167</v>
      </c>
      <c r="K14" s="3">
        <v>100</v>
      </c>
      <c r="L14" s="56">
        <v>92.1</v>
      </c>
      <c r="M14" s="56">
        <f>N14+O14</f>
        <v>7.3999999999999995</v>
      </c>
      <c r="N14" s="56">
        <v>7.1</v>
      </c>
      <c r="O14" s="56">
        <v>0.3</v>
      </c>
      <c r="P14" s="56">
        <v>0.4</v>
      </c>
      <c r="Q14" s="56">
        <v>0.2</v>
      </c>
      <c r="R14" s="70" t="s">
        <v>167</v>
      </c>
      <c r="S14" s="70" t="s">
        <v>167</v>
      </c>
      <c r="T14" s="70" t="s">
        <v>167</v>
      </c>
      <c r="U14" s="70" t="s">
        <v>167</v>
      </c>
      <c r="V14" s="56"/>
    </row>
    <row r="15" spans="1:22" ht="18" customHeight="1">
      <c r="A15" s="3"/>
      <c r="B15" s="3" t="s">
        <v>221</v>
      </c>
      <c r="C15" s="4">
        <v>262</v>
      </c>
      <c r="D15" s="3">
        <v>40887</v>
      </c>
      <c r="E15" s="3">
        <v>100</v>
      </c>
      <c r="F15" s="56">
        <v>9.7</v>
      </c>
      <c r="G15" s="56">
        <v>8.2</v>
      </c>
      <c r="H15" s="56">
        <v>63</v>
      </c>
      <c r="I15" s="56">
        <v>19.1</v>
      </c>
      <c r="J15" s="70" t="s">
        <v>167</v>
      </c>
      <c r="K15" s="3">
        <v>100</v>
      </c>
      <c r="L15" s="56">
        <v>89</v>
      </c>
      <c r="M15" s="56">
        <f>N15</f>
        <v>8.6</v>
      </c>
      <c r="N15" s="56">
        <v>8.6</v>
      </c>
      <c r="O15" s="70" t="s">
        <v>167</v>
      </c>
      <c r="P15" s="56">
        <v>1.4</v>
      </c>
      <c r="Q15" s="56">
        <v>0.4</v>
      </c>
      <c r="R15" s="56">
        <v>0.3</v>
      </c>
      <c r="S15" s="56">
        <v>0</v>
      </c>
      <c r="T15" s="56">
        <v>0.3</v>
      </c>
      <c r="U15" s="70" t="s">
        <v>167</v>
      </c>
      <c r="V15" s="56"/>
    </row>
    <row r="16" spans="1:22" ht="18" customHeight="1">
      <c r="A16" s="3"/>
      <c r="B16" s="3" t="s">
        <v>222</v>
      </c>
      <c r="C16" s="4">
        <v>250</v>
      </c>
      <c r="D16" s="3">
        <v>46568</v>
      </c>
      <c r="E16" s="3">
        <v>100</v>
      </c>
      <c r="F16" s="56">
        <v>7.8</v>
      </c>
      <c r="G16" s="56">
        <v>12.8</v>
      </c>
      <c r="H16" s="56">
        <v>61.7</v>
      </c>
      <c r="I16" s="56">
        <v>17.6</v>
      </c>
      <c r="J16" s="70" t="s">
        <v>167</v>
      </c>
      <c r="K16" s="3">
        <v>100</v>
      </c>
      <c r="L16" s="56">
        <v>89.3</v>
      </c>
      <c r="M16" s="56">
        <v>9</v>
      </c>
      <c r="N16" s="56">
        <v>8.9</v>
      </c>
      <c r="O16" s="56">
        <v>0.1</v>
      </c>
      <c r="P16" s="56">
        <v>0.7</v>
      </c>
      <c r="Q16" s="56">
        <v>0.6</v>
      </c>
      <c r="R16" s="56">
        <v>0.2</v>
      </c>
      <c r="S16" s="56">
        <v>0.1</v>
      </c>
      <c r="T16" s="56">
        <v>0.1</v>
      </c>
      <c r="U16" s="70" t="s">
        <v>167</v>
      </c>
      <c r="V16" s="56"/>
    </row>
    <row r="17" spans="1:22" ht="25.5" customHeight="1">
      <c r="A17" s="3"/>
      <c r="B17" s="3" t="s">
        <v>223</v>
      </c>
      <c r="C17" s="4">
        <v>275</v>
      </c>
      <c r="D17" s="3">
        <v>58572</v>
      </c>
      <c r="E17" s="3">
        <v>100</v>
      </c>
      <c r="F17" s="56">
        <v>7.6</v>
      </c>
      <c r="G17" s="56">
        <v>7.4</v>
      </c>
      <c r="H17" s="56">
        <v>63.8</v>
      </c>
      <c r="I17" s="56">
        <v>21.2</v>
      </c>
      <c r="J17" s="70" t="s">
        <v>167</v>
      </c>
      <c r="K17" s="3">
        <v>100</v>
      </c>
      <c r="L17" s="56">
        <v>85.4</v>
      </c>
      <c r="M17" s="70" t="s">
        <v>10</v>
      </c>
      <c r="N17" s="70" t="s">
        <v>10</v>
      </c>
      <c r="O17" s="70" t="s">
        <v>10</v>
      </c>
      <c r="P17" s="70" t="s">
        <v>10</v>
      </c>
      <c r="Q17" s="70" t="s">
        <v>10</v>
      </c>
      <c r="R17" s="70" t="s">
        <v>10</v>
      </c>
      <c r="S17" s="70" t="s">
        <v>10</v>
      </c>
      <c r="T17" s="70" t="s">
        <v>10</v>
      </c>
      <c r="U17" s="70" t="s">
        <v>10</v>
      </c>
      <c r="V17" s="56"/>
    </row>
    <row r="18" spans="1:22" ht="18" customHeight="1">
      <c r="A18" s="3"/>
      <c r="B18" s="3" t="s">
        <v>258</v>
      </c>
      <c r="C18" s="4">
        <v>299</v>
      </c>
      <c r="D18" s="3">
        <v>65695</v>
      </c>
      <c r="E18" s="3">
        <v>100</v>
      </c>
      <c r="F18" s="56">
        <v>0.1</v>
      </c>
      <c r="G18" s="56">
        <v>7.7</v>
      </c>
      <c r="H18" s="56">
        <v>75.2</v>
      </c>
      <c r="I18" s="56">
        <v>17</v>
      </c>
      <c r="J18" s="70" t="s">
        <v>167</v>
      </c>
      <c r="K18" s="3">
        <v>100</v>
      </c>
      <c r="L18" s="56">
        <v>91.6</v>
      </c>
      <c r="M18" s="70" t="s">
        <v>10</v>
      </c>
      <c r="N18" s="70" t="s">
        <v>10</v>
      </c>
      <c r="O18" s="70" t="s">
        <v>10</v>
      </c>
      <c r="P18" s="70" t="s">
        <v>10</v>
      </c>
      <c r="Q18" s="70" t="s">
        <v>10</v>
      </c>
      <c r="R18" s="70" t="s">
        <v>10</v>
      </c>
      <c r="S18" s="70" t="s">
        <v>10</v>
      </c>
      <c r="T18" s="70" t="s">
        <v>10</v>
      </c>
      <c r="U18" s="70" t="s">
        <v>10</v>
      </c>
      <c r="V18" s="56"/>
    </row>
    <row r="19" spans="1:22" ht="18" customHeight="1">
      <c r="A19" s="1"/>
      <c r="B19" s="1" t="s">
        <v>229</v>
      </c>
      <c r="C19" s="4">
        <v>310</v>
      </c>
      <c r="D19" s="1">
        <v>54979</v>
      </c>
      <c r="E19" s="1">
        <v>100</v>
      </c>
      <c r="F19" s="60">
        <v>2.2</v>
      </c>
      <c r="G19" s="60">
        <v>6.7</v>
      </c>
      <c r="H19" s="60">
        <v>67.9</v>
      </c>
      <c r="I19" s="60">
        <v>23.2</v>
      </c>
      <c r="J19" s="71" t="s">
        <v>167</v>
      </c>
      <c r="K19" s="1">
        <v>100</v>
      </c>
      <c r="L19" s="60">
        <v>90.2</v>
      </c>
      <c r="M19" s="71" t="s">
        <v>10</v>
      </c>
      <c r="N19" s="71" t="s">
        <v>10</v>
      </c>
      <c r="O19" s="71" t="s">
        <v>10</v>
      </c>
      <c r="P19" s="71" t="s">
        <v>10</v>
      </c>
      <c r="Q19" s="71" t="s">
        <v>10</v>
      </c>
      <c r="R19" s="71" t="s">
        <v>10</v>
      </c>
      <c r="S19" s="71" t="s">
        <v>10</v>
      </c>
      <c r="T19" s="71" t="s">
        <v>10</v>
      </c>
      <c r="U19" s="71" t="s">
        <v>10</v>
      </c>
      <c r="V19" s="60"/>
    </row>
    <row r="20" spans="1:22" s="11" customFormat="1" ht="18" customHeight="1">
      <c r="A20" s="1"/>
      <c r="B20" s="8" t="s">
        <v>230</v>
      </c>
      <c r="C20" s="1">
        <v>305</v>
      </c>
      <c r="D20" s="1">
        <v>46361</v>
      </c>
      <c r="E20" s="1">
        <v>100</v>
      </c>
      <c r="F20" s="60">
        <v>0.1</v>
      </c>
      <c r="G20" s="60">
        <v>9.5</v>
      </c>
      <c r="H20" s="60">
        <v>65.1</v>
      </c>
      <c r="I20" s="60">
        <v>25.3</v>
      </c>
      <c r="J20" s="71" t="s">
        <v>167</v>
      </c>
      <c r="K20" s="1">
        <v>100</v>
      </c>
      <c r="L20" s="60">
        <v>84.5</v>
      </c>
      <c r="M20" s="71" t="s">
        <v>10</v>
      </c>
      <c r="N20" s="71" t="s">
        <v>10</v>
      </c>
      <c r="O20" s="71" t="s">
        <v>10</v>
      </c>
      <c r="P20" s="71" t="s">
        <v>10</v>
      </c>
      <c r="Q20" s="71" t="s">
        <v>10</v>
      </c>
      <c r="R20" s="71" t="s">
        <v>10</v>
      </c>
      <c r="S20" s="71" t="s">
        <v>10</v>
      </c>
      <c r="T20" s="71" t="s">
        <v>10</v>
      </c>
      <c r="U20" s="71" t="s">
        <v>10</v>
      </c>
      <c r="V20" s="60"/>
    </row>
    <row r="21" spans="1:22" ht="18" customHeight="1">
      <c r="A21" s="45"/>
      <c r="B21" s="72" t="s">
        <v>259</v>
      </c>
      <c r="C21" s="45">
        <v>335</v>
      </c>
      <c r="D21" s="45">
        <v>42965</v>
      </c>
      <c r="E21" s="45">
        <v>100</v>
      </c>
      <c r="F21" s="73">
        <v>0.1</v>
      </c>
      <c r="G21" s="73">
        <v>7.9</v>
      </c>
      <c r="H21" s="73">
        <v>53.3</v>
      </c>
      <c r="I21" s="73">
        <v>38.7</v>
      </c>
      <c r="J21" s="74" t="s">
        <v>167</v>
      </c>
      <c r="K21" s="74" t="s">
        <v>10</v>
      </c>
      <c r="L21" s="74" t="s">
        <v>10</v>
      </c>
      <c r="M21" s="74" t="s">
        <v>10</v>
      </c>
      <c r="N21" s="74" t="s">
        <v>10</v>
      </c>
      <c r="O21" s="74" t="s">
        <v>10</v>
      </c>
      <c r="P21" s="74" t="s">
        <v>10</v>
      </c>
      <c r="Q21" s="74" t="s">
        <v>10</v>
      </c>
      <c r="R21" s="74" t="s">
        <v>10</v>
      </c>
      <c r="S21" s="74" t="s">
        <v>10</v>
      </c>
      <c r="T21" s="74" t="s">
        <v>10</v>
      </c>
      <c r="U21" s="74" t="s">
        <v>10</v>
      </c>
      <c r="V21" s="73"/>
    </row>
    <row r="22" spans="1:16" ht="18" customHeight="1">
      <c r="A22" s="75" t="s">
        <v>232</v>
      </c>
      <c r="B22" s="1"/>
      <c r="P22" t="s">
        <v>260</v>
      </c>
    </row>
    <row r="23" spans="1:16" ht="18" customHeight="1">
      <c r="A23" s="75" t="s">
        <v>234</v>
      </c>
      <c r="P23" t="s">
        <v>235</v>
      </c>
    </row>
    <row r="24" ht="18" customHeight="1">
      <c r="A24" s="75" t="s">
        <v>236</v>
      </c>
    </row>
    <row r="25" ht="18" customHeight="1">
      <c r="A25" s="75" t="s">
        <v>261</v>
      </c>
    </row>
    <row r="26" spans="1:2" ht="18" customHeight="1">
      <c r="A26" s="75"/>
      <c r="B26" s="75" t="s">
        <v>262</v>
      </c>
    </row>
    <row r="27" ht="18" customHeight="1">
      <c r="A27" s="75" t="s">
        <v>239</v>
      </c>
    </row>
    <row r="28" ht="18" customHeight="1">
      <c r="A28" s="75" t="s">
        <v>263</v>
      </c>
    </row>
    <row r="29" ht="18" customHeight="1">
      <c r="B29" t="s">
        <v>242</v>
      </c>
    </row>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R54" t="s">
        <v>242</v>
      </c>
    </row>
  </sheetData>
  <sheetProtection/>
  <printOptions/>
  <pageMargins left="0.7" right="0.7" top="0.75" bottom="0.75" header="0.3" footer="0.3"/>
  <pageSetup horizontalDpi="600" verticalDpi="600" orientation="portrait" paperSize="9" scale="66" r:id="rId1"/>
  <colBreaks count="1" manualBreakCount="1">
    <brk id="10" max="28" man="1"/>
  </colBreaks>
</worksheet>
</file>

<file path=xl/worksheets/sheet7.xml><?xml version="1.0" encoding="utf-8"?>
<worksheet xmlns="http://schemas.openxmlformats.org/spreadsheetml/2006/main" xmlns:r="http://schemas.openxmlformats.org/officeDocument/2006/relationships">
  <dimension ref="A1:Q39"/>
  <sheetViews>
    <sheetView view="pageBreakPreview" zoomScale="60" zoomScalePageLayoutView="0" workbookViewId="0" topLeftCell="A1">
      <selection activeCell="H31" sqref="H31"/>
    </sheetView>
  </sheetViews>
  <sheetFormatPr defaultColWidth="11.66015625" defaultRowHeight="18"/>
  <cols>
    <col min="1" max="1" width="2.66015625" style="0" customWidth="1"/>
    <col min="2" max="2" width="14.66015625" style="0" customWidth="1"/>
    <col min="3" max="3" width="16.66015625" style="0" customWidth="1"/>
    <col min="4" max="4" width="17.66015625" style="0" customWidth="1"/>
    <col min="5" max="5" width="19.66015625" style="0" customWidth="1"/>
    <col min="6" max="6" width="9.66015625" style="0" customWidth="1"/>
    <col min="7" max="7" width="12.66015625" style="0" customWidth="1"/>
    <col min="8" max="8" width="15.66015625" style="0" customWidth="1"/>
    <col min="9" max="9" width="9.66015625" style="0" customWidth="1"/>
    <col min="10" max="10" width="12.66015625" style="0" customWidth="1"/>
    <col min="11" max="11" width="15.66015625" style="0" customWidth="1"/>
    <col min="12" max="12" width="9.66015625" style="0" customWidth="1"/>
    <col min="13" max="13" width="12.66015625" style="0" customWidth="1"/>
    <col min="14" max="14" width="15.66015625" style="0" customWidth="1"/>
    <col min="15" max="15" width="2.66015625" style="0" customWidth="1"/>
  </cols>
  <sheetData>
    <row r="1" ht="18" customHeight="1">
      <c r="A1" t="s">
        <v>264</v>
      </c>
    </row>
    <row r="2" spans="1:2" ht="18" customHeight="1">
      <c r="A2" t="s">
        <v>265</v>
      </c>
      <c r="B2" t="s">
        <v>266</v>
      </c>
    </row>
    <row r="3" spans="1:15" ht="18" customHeight="1">
      <c r="A3" s="2"/>
      <c r="B3" s="2"/>
      <c r="C3" s="2"/>
      <c r="D3" s="2"/>
      <c r="E3" s="2"/>
      <c r="F3" s="2"/>
      <c r="G3" s="2"/>
      <c r="H3" s="2"/>
      <c r="I3" s="2"/>
      <c r="J3" s="2"/>
      <c r="K3" s="2"/>
      <c r="L3" s="2"/>
      <c r="M3" s="2"/>
      <c r="N3" s="76" t="s">
        <v>267</v>
      </c>
      <c r="O3" s="2"/>
    </row>
    <row r="4" spans="1:15" ht="18" customHeight="1">
      <c r="A4" s="3"/>
      <c r="B4" s="3" t="s">
        <v>147</v>
      </c>
      <c r="C4" s="77" t="s">
        <v>268</v>
      </c>
      <c r="D4" s="54"/>
      <c r="E4" s="54"/>
      <c r="F4" s="77" t="s">
        <v>269</v>
      </c>
      <c r="G4" s="54"/>
      <c r="H4" s="54"/>
      <c r="I4" s="77" t="s">
        <v>270</v>
      </c>
      <c r="J4" s="54"/>
      <c r="K4" s="54"/>
      <c r="L4" s="77" t="s">
        <v>271</v>
      </c>
      <c r="M4" s="54"/>
      <c r="N4" s="54"/>
      <c r="O4" s="2"/>
    </row>
    <row r="5" spans="1:15" ht="18" customHeight="1">
      <c r="A5" s="2"/>
      <c r="B5" s="2"/>
      <c r="C5" s="55" t="s">
        <v>272</v>
      </c>
      <c r="D5" s="55" t="s">
        <v>273</v>
      </c>
      <c r="E5" s="55" t="s">
        <v>274</v>
      </c>
      <c r="F5" s="55" t="s">
        <v>37</v>
      </c>
      <c r="G5" s="55" t="s">
        <v>0</v>
      </c>
      <c r="H5" s="55" t="s">
        <v>274</v>
      </c>
      <c r="I5" s="55" t="s">
        <v>49</v>
      </c>
      <c r="J5" s="55" t="s">
        <v>0</v>
      </c>
      <c r="K5" s="55" t="s">
        <v>274</v>
      </c>
      <c r="L5" s="55" t="s">
        <v>49</v>
      </c>
      <c r="M5" s="55" t="s">
        <v>0</v>
      </c>
      <c r="N5" s="55" t="s">
        <v>274</v>
      </c>
      <c r="O5" s="2"/>
    </row>
    <row r="6" spans="1:14" ht="18" customHeight="1">
      <c r="A6" s="3"/>
      <c r="B6" s="3" t="s">
        <v>275</v>
      </c>
      <c r="C6" s="4">
        <v>541</v>
      </c>
      <c r="D6">
        <v>1272</v>
      </c>
      <c r="E6">
        <v>506</v>
      </c>
      <c r="F6" s="7" t="s">
        <v>10</v>
      </c>
      <c r="G6" s="7" t="s">
        <v>10</v>
      </c>
      <c r="H6" s="7" t="s">
        <v>10</v>
      </c>
      <c r="I6" s="7" t="s">
        <v>10</v>
      </c>
      <c r="J6" s="7" t="s">
        <v>10</v>
      </c>
      <c r="K6" s="7" t="s">
        <v>10</v>
      </c>
      <c r="L6" s="7" t="s">
        <v>10</v>
      </c>
      <c r="M6" s="7" t="s">
        <v>10</v>
      </c>
      <c r="N6" s="7" t="s">
        <v>10</v>
      </c>
    </row>
    <row r="7" spans="1:14" ht="18" customHeight="1">
      <c r="A7" s="3"/>
      <c r="B7" s="3" t="s">
        <v>276</v>
      </c>
      <c r="C7" s="4">
        <v>537</v>
      </c>
      <c r="D7">
        <v>1314</v>
      </c>
      <c r="E7">
        <v>1105</v>
      </c>
      <c r="F7" s="7" t="s">
        <v>10</v>
      </c>
      <c r="G7" s="7" t="s">
        <v>10</v>
      </c>
      <c r="H7" s="7" t="s">
        <v>10</v>
      </c>
      <c r="I7" s="7" t="s">
        <v>10</v>
      </c>
      <c r="J7" s="7" t="s">
        <v>10</v>
      </c>
      <c r="K7" s="7" t="s">
        <v>10</v>
      </c>
      <c r="L7" s="7" t="s">
        <v>10</v>
      </c>
      <c r="M7" s="7" t="s">
        <v>10</v>
      </c>
      <c r="N7" s="7" t="s">
        <v>10</v>
      </c>
    </row>
    <row r="8" spans="1:14" ht="18" customHeight="1">
      <c r="A8" s="3"/>
      <c r="B8" s="3" t="s">
        <v>168</v>
      </c>
      <c r="C8" s="4">
        <v>670</v>
      </c>
      <c r="D8">
        <v>1762</v>
      </c>
      <c r="E8">
        <v>2175</v>
      </c>
      <c r="F8" s="7" t="s">
        <v>10</v>
      </c>
      <c r="G8" s="7" t="s">
        <v>10</v>
      </c>
      <c r="H8" s="7" t="s">
        <v>10</v>
      </c>
      <c r="I8" s="7" t="s">
        <v>10</v>
      </c>
      <c r="J8" s="7" t="s">
        <v>10</v>
      </c>
      <c r="K8" s="7" t="s">
        <v>10</v>
      </c>
      <c r="L8" s="7" t="s">
        <v>10</v>
      </c>
      <c r="M8" s="7" t="s">
        <v>10</v>
      </c>
      <c r="N8" s="7" t="s">
        <v>10</v>
      </c>
    </row>
    <row r="9" spans="1:14" ht="18" customHeight="1">
      <c r="A9" s="3"/>
      <c r="B9" s="3" t="s">
        <v>11</v>
      </c>
      <c r="C9" s="4">
        <f aca="true" t="shared" si="0" ref="C9:E14">F9+I9+L9</f>
        <v>630</v>
      </c>
      <c r="D9">
        <f t="shared" si="0"/>
        <v>1709</v>
      </c>
      <c r="E9">
        <f t="shared" si="0"/>
        <v>2637</v>
      </c>
      <c r="F9">
        <v>55</v>
      </c>
      <c r="G9">
        <v>284</v>
      </c>
      <c r="H9">
        <v>871</v>
      </c>
      <c r="I9">
        <v>476</v>
      </c>
      <c r="J9">
        <v>1152</v>
      </c>
      <c r="K9">
        <v>1595</v>
      </c>
      <c r="L9">
        <v>99</v>
      </c>
      <c r="M9">
        <v>273</v>
      </c>
      <c r="N9">
        <v>171</v>
      </c>
    </row>
    <row r="10" spans="1:14" ht="18" customHeight="1">
      <c r="A10" s="3"/>
      <c r="B10" s="3" t="s">
        <v>12</v>
      </c>
      <c r="C10" s="4">
        <f t="shared" si="0"/>
        <v>629</v>
      </c>
      <c r="D10">
        <f t="shared" si="0"/>
        <v>1978</v>
      </c>
      <c r="E10">
        <f t="shared" si="0"/>
        <v>4097</v>
      </c>
      <c r="F10">
        <v>51</v>
      </c>
      <c r="G10">
        <v>348</v>
      </c>
      <c r="H10">
        <v>1513</v>
      </c>
      <c r="I10">
        <v>477</v>
      </c>
      <c r="J10">
        <v>1307</v>
      </c>
      <c r="K10">
        <v>2328</v>
      </c>
      <c r="L10">
        <v>101</v>
      </c>
      <c r="M10">
        <v>323</v>
      </c>
      <c r="N10">
        <v>256</v>
      </c>
    </row>
    <row r="11" spans="1:14" ht="26.25" customHeight="1">
      <c r="A11" s="3"/>
      <c r="B11" s="3" t="s">
        <v>13</v>
      </c>
      <c r="C11" s="4">
        <f t="shared" si="0"/>
        <v>720</v>
      </c>
      <c r="D11">
        <f t="shared" si="0"/>
        <v>2420</v>
      </c>
      <c r="E11">
        <f t="shared" si="0"/>
        <v>5848</v>
      </c>
      <c r="F11">
        <v>79</v>
      </c>
      <c r="G11">
        <v>493</v>
      </c>
      <c r="H11">
        <v>2300</v>
      </c>
      <c r="I11">
        <v>519</v>
      </c>
      <c r="J11">
        <v>1524</v>
      </c>
      <c r="K11">
        <v>3224</v>
      </c>
      <c r="L11">
        <v>122</v>
      </c>
      <c r="M11">
        <v>403</v>
      </c>
      <c r="N11">
        <v>324</v>
      </c>
    </row>
    <row r="12" spans="1:14" ht="18" customHeight="1">
      <c r="A12" s="3"/>
      <c r="B12" s="3" t="s">
        <v>14</v>
      </c>
      <c r="C12" s="4">
        <f t="shared" si="0"/>
        <v>696</v>
      </c>
      <c r="D12">
        <f t="shared" si="0"/>
        <v>2313</v>
      </c>
      <c r="E12">
        <v>7527</v>
      </c>
      <c r="F12">
        <v>39</v>
      </c>
      <c r="G12">
        <v>199</v>
      </c>
      <c r="H12">
        <v>1613</v>
      </c>
      <c r="I12">
        <v>524</v>
      </c>
      <c r="J12">
        <v>1660</v>
      </c>
      <c r="K12">
        <v>5411</v>
      </c>
      <c r="L12">
        <v>133</v>
      </c>
      <c r="M12">
        <v>454</v>
      </c>
      <c r="N12">
        <v>503</v>
      </c>
    </row>
    <row r="13" spans="1:14" ht="18" customHeight="1">
      <c r="A13" s="3"/>
      <c r="B13" s="3" t="s">
        <v>15</v>
      </c>
      <c r="C13" s="4">
        <f t="shared" si="0"/>
        <v>754</v>
      </c>
      <c r="D13">
        <f t="shared" si="0"/>
        <v>2665</v>
      </c>
      <c r="E13">
        <f t="shared" si="0"/>
        <v>11483</v>
      </c>
      <c r="F13">
        <v>48</v>
      </c>
      <c r="G13">
        <v>248</v>
      </c>
      <c r="H13">
        <v>2565</v>
      </c>
      <c r="I13">
        <v>545</v>
      </c>
      <c r="J13">
        <v>1962</v>
      </c>
      <c r="K13">
        <v>8320</v>
      </c>
      <c r="L13">
        <v>161</v>
      </c>
      <c r="M13">
        <v>455</v>
      </c>
      <c r="N13">
        <v>598</v>
      </c>
    </row>
    <row r="14" spans="1:14" ht="18" customHeight="1">
      <c r="A14" s="3"/>
      <c r="B14" s="3" t="s">
        <v>16</v>
      </c>
      <c r="C14" s="4">
        <f t="shared" si="0"/>
        <v>841</v>
      </c>
      <c r="D14">
        <f t="shared" si="0"/>
        <v>3306</v>
      </c>
      <c r="E14">
        <f t="shared" si="0"/>
        <v>23895</v>
      </c>
      <c r="F14">
        <v>61</v>
      </c>
      <c r="G14">
        <v>366</v>
      </c>
      <c r="H14">
        <v>7147</v>
      </c>
      <c r="I14">
        <v>577</v>
      </c>
      <c r="J14">
        <v>2322</v>
      </c>
      <c r="K14">
        <v>15859</v>
      </c>
      <c r="L14">
        <v>203</v>
      </c>
      <c r="M14">
        <v>618</v>
      </c>
      <c r="N14">
        <v>889</v>
      </c>
    </row>
    <row r="15" spans="1:14" ht="18" customHeight="1">
      <c r="A15" s="3"/>
      <c r="B15" s="3" t="s">
        <v>17</v>
      </c>
      <c r="C15" s="4">
        <f>F15+I15+L15</f>
        <v>868</v>
      </c>
      <c r="D15">
        <v>3231</v>
      </c>
      <c r="E15">
        <f>H15+K15+N15</f>
        <v>35544</v>
      </c>
      <c r="F15">
        <v>68</v>
      </c>
      <c r="G15" s="7" t="s">
        <v>10</v>
      </c>
      <c r="H15">
        <v>16427</v>
      </c>
      <c r="I15">
        <v>580</v>
      </c>
      <c r="J15" s="7" t="s">
        <v>10</v>
      </c>
      <c r="K15">
        <v>17515</v>
      </c>
      <c r="L15">
        <v>220</v>
      </c>
      <c r="M15">
        <v>670</v>
      </c>
      <c r="N15">
        <v>1602</v>
      </c>
    </row>
    <row r="16" spans="1:14" ht="26.25" customHeight="1">
      <c r="A16" s="3"/>
      <c r="B16" s="3" t="s">
        <v>18</v>
      </c>
      <c r="C16" s="4">
        <f>F16+I16+L16</f>
        <v>938</v>
      </c>
      <c r="D16">
        <f>G16+J16+M16</f>
        <v>3614</v>
      </c>
      <c r="E16">
        <f>H16+K16+N16</f>
        <v>52880</v>
      </c>
      <c r="F16">
        <v>82</v>
      </c>
      <c r="G16">
        <v>609</v>
      </c>
      <c r="H16">
        <v>27024</v>
      </c>
      <c r="I16">
        <v>622</v>
      </c>
      <c r="J16">
        <v>2325</v>
      </c>
      <c r="K16">
        <v>23687</v>
      </c>
      <c r="L16">
        <v>234</v>
      </c>
      <c r="M16">
        <v>680</v>
      </c>
      <c r="N16">
        <v>2169</v>
      </c>
    </row>
    <row r="17" spans="1:14" ht="18" customHeight="1">
      <c r="A17" s="3"/>
      <c r="B17" s="3" t="s">
        <v>19</v>
      </c>
      <c r="C17" s="4">
        <f>F17+I17+L17</f>
        <v>1087</v>
      </c>
      <c r="D17">
        <f>G17+J17+M17</f>
        <v>4220</v>
      </c>
      <c r="E17">
        <f>H17+K17+N17</f>
        <v>73791</v>
      </c>
      <c r="F17">
        <v>92</v>
      </c>
      <c r="G17">
        <v>636</v>
      </c>
      <c r="H17">
        <v>36696</v>
      </c>
      <c r="I17">
        <v>707</v>
      </c>
      <c r="J17">
        <v>2933</v>
      </c>
      <c r="K17">
        <v>34818</v>
      </c>
      <c r="L17">
        <v>288</v>
      </c>
      <c r="M17">
        <v>651</v>
      </c>
      <c r="N17">
        <v>2277</v>
      </c>
    </row>
    <row r="18" spans="1:14" ht="18" customHeight="1">
      <c r="A18" s="3"/>
      <c r="B18" s="3" t="s">
        <v>20</v>
      </c>
      <c r="C18" s="4">
        <f>F18+I18+L18</f>
        <v>1144</v>
      </c>
      <c r="D18">
        <f>G18+J18+M18</f>
        <v>4471</v>
      </c>
      <c r="E18">
        <v>90258</v>
      </c>
      <c r="F18">
        <v>117</v>
      </c>
      <c r="G18">
        <v>741</v>
      </c>
      <c r="H18">
        <v>41613</v>
      </c>
      <c r="I18">
        <v>714</v>
      </c>
      <c r="J18">
        <v>3025</v>
      </c>
      <c r="K18">
        <v>45257</v>
      </c>
      <c r="L18">
        <v>313</v>
      </c>
      <c r="M18">
        <v>705</v>
      </c>
      <c r="N18">
        <v>3389</v>
      </c>
    </row>
    <row r="19" spans="1:14" ht="18" customHeight="1">
      <c r="A19" s="3"/>
      <c r="B19" s="3" t="s">
        <v>21</v>
      </c>
      <c r="C19" s="4">
        <v>999</v>
      </c>
      <c r="D19">
        <v>4112</v>
      </c>
      <c r="E19">
        <v>92876</v>
      </c>
      <c r="F19">
        <v>102</v>
      </c>
      <c r="G19">
        <v>711</v>
      </c>
      <c r="H19">
        <v>47641</v>
      </c>
      <c r="I19">
        <v>675</v>
      </c>
      <c r="J19">
        <v>2765</v>
      </c>
      <c r="K19">
        <v>42323</v>
      </c>
      <c r="L19" s="7" t="s">
        <v>10</v>
      </c>
      <c r="M19" s="7" t="s">
        <v>10</v>
      </c>
      <c r="N19" s="7" t="s">
        <v>10</v>
      </c>
    </row>
    <row r="20" spans="1:14" ht="18" customHeight="1">
      <c r="A20" s="3"/>
      <c r="B20" s="3" t="s">
        <v>277</v>
      </c>
      <c r="C20" s="4"/>
      <c r="L20">
        <v>222</v>
      </c>
      <c r="M20">
        <v>636</v>
      </c>
      <c r="N20">
        <v>2912</v>
      </c>
    </row>
    <row r="21" spans="1:14" ht="25.5" customHeight="1">
      <c r="A21" s="3"/>
      <c r="B21" s="3" t="s">
        <v>278</v>
      </c>
      <c r="C21" s="4">
        <v>1035</v>
      </c>
      <c r="D21">
        <v>4886</v>
      </c>
      <c r="E21">
        <v>113241</v>
      </c>
      <c r="F21">
        <v>127</v>
      </c>
      <c r="G21">
        <v>879</v>
      </c>
      <c r="H21">
        <v>61243</v>
      </c>
      <c r="I21">
        <v>698</v>
      </c>
      <c r="J21">
        <v>3164</v>
      </c>
      <c r="K21">
        <v>48461</v>
      </c>
      <c r="L21" s="7" t="s">
        <v>10</v>
      </c>
      <c r="M21" s="7" t="s">
        <v>10</v>
      </c>
      <c r="N21" s="7" t="s">
        <v>10</v>
      </c>
    </row>
    <row r="22" spans="1:14" ht="18" customHeight="1">
      <c r="A22" s="3"/>
      <c r="B22" s="3" t="s">
        <v>279</v>
      </c>
      <c r="C22" s="4"/>
      <c r="L22">
        <v>210</v>
      </c>
      <c r="M22">
        <v>843</v>
      </c>
      <c r="N22">
        <v>3537</v>
      </c>
    </row>
    <row r="23" spans="1:14" ht="18" customHeight="1">
      <c r="A23" s="3"/>
      <c r="B23" s="3" t="s">
        <v>280</v>
      </c>
      <c r="C23" s="4">
        <f>780+224</f>
        <v>1004</v>
      </c>
      <c r="D23">
        <f>3800+981</f>
        <v>4781</v>
      </c>
      <c r="E23">
        <v>125442</v>
      </c>
      <c r="F23">
        <v>140</v>
      </c>
      <c r="G23">
        <v>1024</v>
      </c>
      <c r="H23">
        <v>67598</v>
      </c>
      <c r="I23">
        <v>640</v>
      </c>
      <c r="J23">
        <v>2776</v>
      </c>
      <c r="K23">
        <v>52634</v>
      </c>
      <c r="L23" s="7" t="s">
        <v>10</v>
      </c>
      <c r="M23" s="7" t="s">
        <v>10</v>
      </c>
      <c r="N23" s="7" t="s">
        <v>10</v>
      </c>
    </row>
    <row r="24" spans="1:14" ht="18" customHeight="1">
      <c r="A24" s="3"/>
      <c r="B24" s="3" t="s">
        <v>281</v>
      </c>
      <c r="C24" s="4"/>
      <c r="L24">
        <v>224</v>
      </c>
      <c r="M24">
        <v>981</v>
      </c>
      <c r="N24">
        <v>5210</v>
      </c>
    </row>
    <row r="25" spans="1:14" ht="18" customHeight="1">
      <c r="A25" s="3"/>
      <c r="B25" s="3" t="s">
        <v>24</v>
      </c>
      <c r="C25" s="4">
        <v>740</v>
      </c>
      <c r="D25">
        <v>4091</v>
      </c>
      <c r="E25">
        <v>110405</v>
      </c>
      <c r="F25">
        <v>122</v>
      </c>
      <c r="G25">
        <v>1087</v>
      </c>
      <c r="H25">
        <v>58538</v>
      </c>
      <c r="I25">
        <v>618</v>
      </c>
      <c r="J25">
        <v>3004</v>
      </c>
      <c r="K25">
        <v>51867</v>
      </c>
      <c r="L25" s="7" t="s">
        <v>10</v>
      </c>
      <c r="M25" s="7" t="s">
        <v>10</v>
      </c>
      <c r="N25" s="7" t="s">
        <v>10</v>
      </c>
    </row>
    <row r="26" spans="1:15" s="11" customFormat="1" ht="25.5" customHeight="1">
      <c r="A26" s="1"/>
      <c r="B26" s="78" t="s">
        <v>282</v>
      </c>
      <c r="C26" s="1">
        <v>687</v>
      </c>
      <c r="D26" s="1">
        <v>3785</v>
      </c>
      <c r="E26" s="1">
        <v>99417</v>
      </c>
      <c r="F26" s="1">
        <v>94</v>
      </c>
      <c r="G26" s="1">
        <v>825</v>
      </c>
      <c r="H26" s="1">
        <v>47761</v>
      </c>
      <c r="I26" s="1">
        <v>593</v>
      </c>
      <c r="J26" s="1">
        <v>2960</v>
      </c>
      <c r="K26" s="1">
        <v>51656</v>
      </c>
      <c r="L26" s="7" t="s">
        <v>10</v>
      </c>
      <c r="M26" s="7" t="s">
        <v>10</v>
      </c>
      <c r="N26" s="7" t="s">
        <v>10</v>
      </c>
      <c r="O26" s="1"/>
    </row>
    <row r="27" spans="1:15" s="11" customFormat="1" ht="18" customHeight="1">
      <c r="A27" s="1"/>
      <c r="B27" s="79" t="s">
        <v>283</v>
      </c>
      <c r="C27" s="1">
        <v>720</v>
      </c>
      <c r="D27" s="1">
        <v>4356</v>
      </c>
      <c r="E27" s="1">
        <v>101189</v>
      </c>
      <c r="F27" s="50">
        <v>130</v>
      </c>
      <c r="G27" s="50">
        <v>1037</v>
      </c>
      <c r="H27" s="50">
        <v>51305</v>
      </c>
      <c r="I27" s="50">
        <v>590</v>
      </c>
      <c r="J27" s="50">
        <v>3319</v>
      </c>
      <c r="K27" s="50">
        <v>49884</v>
      </c>
      <c r="L27" s="7" t="s">
        <v>10</v>
      </c>
      <c r="M27" s="7" t="s">
        <v>10</v>
      </c>
      <c r="N27" s="7" t="s">
        <v>10</v>
      </c>
      <c r="O27" s="1"/>
    </row>
    <row r="28" spans="1:15" ht="18" customHeight="1">
      <c r="A28" s="1"/>
      <c r="B28" s="49" t="s">
        <v>284</v>
      </c>
      <c r="C28" s="4">
        <v>677</v>
      </c>
      <c r="D28" s="1">
        <v>4551</v>
      </c>
      <c r="E28" s="80">
        <v>105488</v>
      </c>
      <c r="F28" s="1">
        <v>97</v>
      </c>
      <c r="G28" s="1">
        <v>725</v>
      </c>
      <c r="H28" s="1">
        <v>43119</v>
      </c>
      <c r="I28" s="1">
        <v>580</v>
      </c>
      <c r="J28" s="1">
        <v>3826</v>
      </c>
      <c r="K28" s="1">
        <v>62369</v>
      </c>
      <c r="L28" s="12" t="s">
        <v>10</v>
      </c>
      <c r="M28" s="12" t="s">
        <v>10</v>
      </c>
      <c r="N28" s="12" t="s">
        <v>10</v>
      </c>
      <c r="O28" s="1"/>
    </row>
    <row r="29" spans="1:15" ht="18" customHeight="1">
      <c r="A29" s="1"/>
      <c r="B29" s="49" t="s">
        <v>285</v>
      </c>
      <c r="C29" s="1">
        <v>664</v>
      </c>
      <c r="D29" s="1">
        <v>4396</v>
      </c>
      <c r="E29" s="80">
        <v>103132</v>
      </c>
      <c r="F29" s="1">
        <v>116</v>
      </c>
      <c r="G29" s="1">
        <v>763</v>
      </c>
      <c r="H29" s="1">
        <v>38711</v>
      </c>
      <c r="I29" s="1">
        <v>548</v>
      </c>
      <c r="J29" s="1">
        <v>3633</v>
      </c>
      <c r="K29" s="1">
        <v>64422</v>
      </c>
      <c r="L29" s="12" t="s">
        <v>10</v>
      </c>
      <c r="M29" s="12" t="s">
        <v>10</v>
      </c>
      <c r="N29" s="12" t="s">
        <v>10</v>
      </c>
      <c r="O29" s="1"/>
    </row>
    <row r="30" spans="1:15" ht="18" customHeight="1">
      <c r="A30" s="1"/>
      <c r="B30" s="49" t="s">
        <v>286</v>
      </c>
      <c r="C30" s="1">
        <v>620</v>
      </c>
      <c r="D30" s="1">
        <v>4331</v>
      </c>
      <c r="E30" s="80">
        <v>99153</v>
      </c>
      <c r="F30" s="1">
        <v>105</v>
      </c>
      <c r="G30" s="1">
        <v>606</v>
      </c>
      <c r="H30" s="1">
        <v>32100</v>
      </c>
      <c r="I30" s="1">
        <v>515</v>
      </c>
      <c r="J30" s="1">
        <v>3725</v>
      </c>
      <c r="K30" s="1">
        <v>67053</v>
      </c>
      <c r="L30" s="12" t="s">
        <v>10</v>
      </c>
      <c r="M30" s="12" t="s">
        <v>10</v>
      </c>
      <c r="N30" s="12" t="s">
        <v>10</v>
      </c>
      <c r="O30" s="1"/>
    </row>
    <row r="31" spans="1:15" ht="25.5" customHeight="1">
      <c r="A31" s="1"/>
      <c r="B31" s="49" t="s">
        <v>287</v>
      </c>
      <c r="C31" s="1">
        <v>653</v>
      </c>
      <c r="D31" s="1">
        <v>4662</v>
      </c>
      <c r="E31" s="12" t="s">
        <v>10</v>
      </c>
      <c r="F31" s="28">
        <v>120</v>
      </c>
      <c r="G31" s="28">
        <v>948</v>
      </c>
      <c r="H31" s="12" t="s">
        <v>10</v>
      </c>
      <c r="I31" s="28">
        <v>533</v>
      </c>
      <c r="J31" s="28">
        <v>3714</v>
      </c>
      <c r="K31" s="12" t="s">
        <v>10</v>
      </c>
      <c r="L31" s="12" t="s">
        <v>10</v>
      </c>
      <c r="M31" s="12" t="s">
        <v>10</v>
      </c>
      <c r="N31" s="12" t="s">
        <v>10</v>
      </c>
      <c r="O31" s="1"/>
    </row>
    <row r="32" spans="1:15" ht="18" customHeight="1">
      <c r="A32" s="81"/>
      <c r="B32" s="82" t="s">
        <v>288</v>
      </c>
      <c r="C32" s="81">
        <v>452</v>
      </c>
      <c r="D32" s="81">
        <v>3022</v>
      </c>
      <c r="E32" s="83">
        <v>70219</v>
      </c>
      <c r="F32" s="76">
        <v>88</v>
      </c>
      <c r="G32" s="76">
        <v>515</v>
      </c>
      <c r="H32" s="83">
        <v>21338</v>
      </c>
      <c r="I32" s="76">
        <v>364</v>
      </c>
      <c r="J32" s="76">
        <v>2507</v>
      </c>
      <c r="K32" s="83">
        <v>48881</v>
      </c>
      <c r="L32" s="83" t="s">
        <v>10</v>
      </c>
      <c r="M32" s="83" t="s">
        <v>10</v>
      </c>
      <c r="N32" s="83" t="s">
        <v>10</v>
      </c>
      <c r="O32" s="81"/>
    </row>
    <row r="33" spans="2:14" ht="18" customHeight="1">
      <c r="B33" t="s">
        <v>289</v>
      </c>
      <c r="N33" s="7" t="s">
        <v>290</v>
      </c>
    </row>
    <row r="34" spans="2:17" ht="18" customHeight="1">
      <c r="B34" t="s">
        <v>291</v>
      </c>
      <c r="N34" s="12"/>
      <c r="Q34" s="41"/>
    </row>
    <row r="35" spans="2:15" ht="18" customHeight="1">
      <c r="B35" t="s">
        <v>292</v>
      </c>
      <c r="M35" s="12"/>
      <c r="O35" s="12"/>
    </row>
    <row r="36" ht="18" customHeight="1">
      <c r="B36" t="s">
        <v>293</v>
      </c>
    </row>
    <row r="37" ht="18" customHeight="1">
      <c r="B37" t="s">
        <v>294</v>
      </c>
    </row>
    <row r="38" ht="18" customHeight="1">
      <c r="B38" t="s">
        <v>295</v>
      </c>
    </row>
    <row r="39" ht="18" customHeight="1">
      <c r="B39" s="84" t="s">
        <v>296</v>
      </c>
    </row>
  </sheetData>
  <sheetProtection/>
  <printOptions/>
  <pageMargins left="0.7" right="0.7" top="0.75" bottom="0.75" header="0.3" footer="0.3"/>
  <pageSetup horizontalDpi="600" verticalDpi="600" orientation="portrait"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美濃加茂市役所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企画開発課</dc:creator>
  <cp:keywords/>
  <dc:description/>
  <cp:lastModifiedBy>01404 藤田 美佳</cp:lastModifiedBy>
  <cp:lastPrinted>2013-12-19T04:57:37Z</cp:lastPrinted>
  <dcterms:created xsi:type="dcterms:W3CDTF">1997-03-07T07:57:48Z</dcterms:created>
  <dcterms:modified xsi:type="dcterms:W3CDTF">2016-01-06T07:50:56Z</dcterms:modified>
  <cp:category/>
  <cp:version/>
  <cp:contentType/>
  <cp:contentStatus/>
</cp:coreProperties>
</file>