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'1'!$A$2:$X$70</definedName>
    <definedName name="_xlnm.Print_Area" localSheetId="3">'4'!$A$1:$K$44</definedName>
  </definedNames>
  <calcPr fullCalcOnLoad="1"/>
</workbook>
</file>

<file path=xl/sharedStrings.xml><?xml version="1.0" encoding="utf-8"?>
<sst xmlns="http://schemas.openxmlformats.org/spreadsheetml/2006/main" count="379" uniqueCount="167">
  <si>
    <t>***  H0401  ***</t>
  </si>
  <si>
    <t>　　　　　　第４－１表　事業所の概要</t>
  </si>
  <si>
    <t xml:space="preserve">       （単位： 人 ）</t>
  </si>
  <si>
    <t>昭 和 ４７ 年</t>
  </si>
  <si>
    <t>昭 和 ５０ 年</t>
  </si>
  <si>
    <t>昭 和 ５３ 年</t>
  </si>
  <si>
    <t>昭 和 ５６ 年</t>
  </si>
  <si>
    <t>昭 和 ６１ 年</t>
  </si>
  <si>
    <t>　区　　　　分</t>
  </si>
  <si>
    <t>事業所</t>
  </si>
  <si>
    <t>従業者</t>
  </si>
  <si>
    <t>１事業所当た</t>
  </si>
  <si>
    <t xml:space="preserve">数 </t>
  </si>
  <si>
    <t>り従業者数　</t>
  </si>
  <si>
    <t>総　　　　　　計</t>
  </si>
  <si>
    <t>農 林　水 産　業</t>
  </si>
  <si>
    <t>鉱　　　　　　業</t>
  </si>
  <si>
    <t>建 　　設 　　業</t>
  </si>
  <si>
    <t>製 　　造 　　業</t>
  </si>
  <si>
    <t>卸売業 ・ 小売業</t>
  </si>
  <si>
    <t>金 融 ･ 保 険 業</t>
  </si>
  <si>
    <t>不 　動 　産　業</t>
  </si>
  <si>
    <t>運 輸 ･ 通 信 業</t>
  </si>
  <si>
    <t>電気･ガス･水道業</t>
  </si>
  <si>
    <t>公　　　　　　務</t>
  </si>
  <si>
    <t>－</t>
  </si>
  <si>
    <t xml:space="preserve">  平成 ３ 年</t>
  </si>
  <si>
    <t>平　　成  　8　 年</t>
  </si>
  <si>
    <t>平　　成  １１　 年</t>
  </si>
  <si>
    <t>平　　成  １３　 年</t>
  </si>
  <si>
    <t>平　　成  １６　 年</t>
  </si>
  <si>
    <t>農林漁業</t>
  </si>
  <si>
    <t>電気･ガス･熱供給・水道業</t>
  </si>
  <si>
    <t>運輸業</t>
  </si>
  <si>
    <t>飲食店，宿泊業</t>
  </si>
  <si>
    <t>医療，福祉</t>
  </si>
  <si>
    <t>教育，学習支援業</t>
  </si>
  <si>
    <t>複合サービス事業</t>
  </si>
  <si>
    <t>公務</t>
  </si>
  <si>
    <t>情報通信業</t>
  </si>
  <si>
    <t>サービス業
（他に分類されないもの）</t>
  </si>
  <si>
    <t>－</t>
  </si>
  <si>
    <t>－</t>
  </si>
  <si>
    <t>平　　成  １８　 年</t>
  </si>
  <si>
    <t>サ ー　ビ ス　業</t>
  </si>
  <si>
    <t>1)平成13年までは卸売業・小売業に飲食店を含む。</t>
  </si>
  <si>
    <t>2)平成16年調査から日本標準産業分類（平成14年総務省告示第139号）を適用</t>
  </si>
  <si>
    <t>　区　　　　分</t>
  </si>
  <si>
    <t>平　　成　２１　年</t>
  </si>
  <si>
    <t>事業所</t>
  </si>
  <si>
    <t>数</t>
  </si>
  <si>
    <t>従業者</t>
  </si>
  <si>
    <t>1事業所当た</t>
  </si>
  <si>
    <t>り従業者数</t>
  </si>
  <si>
    <t>総　　　　　　計</t>
  </si>
  <si>
    <t>農　　林　　漁　　業</t>
  </si>
  <si>
    <t>建設業</t>
  </si>
  <si>
    <t>製造業</t>
  </si>
  <si>
    <t>電気・ガス・熱供給・水道業</t>
  </si>
  <si>
    <t>情報通信業</t>
  </si>
  <si>
    <t>鉱業，採石業，砂利採石業</t>
  </si>
  <si>
    <t>運輸業，郵便業</t>
  </si>
  <si>
    <t>金融業，保険業</t>
  </si>
  <si>
    <t>卸売業，小売業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</si>
  <si>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</si>
  <si>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</si>
  <si>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</si>
  <si>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</si>
  <si>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4)平成21年調査から日本標準産業分類（平成21年総務省告示第175号）を適用</t>
  </si>
  <si>
    <t>3)平成18年以前は事業所統計（調査時期各年不定）の数値である。</t>
  </si>
  <si>
    <t>資料：経済センサス－活動調査、平成24年2月1日現在</t>
  </si>
  <si>
    <t>5)平成21年は経済センサス－基礎調査の数値である。</t>
  </si>
  <si>
    <t>平　　成　２４　年</t>
  </si>
  <si>
    <t>-</t>
  </si>
  <si>
    <t>…</t>
  </si>
  <si>
    <t>***  H0402  ***</t>
  </si>
  <si>
    <t>　　　　　　第４－２表　経営組織（３区分）別事業所数、従業者数</t>
  </si>
  <si>
    <t>総   　　　　計</t>
  </si>
  <si>
    <t>個         人</t>
  </si>
  <si>
    <t>法　　　　　　 人</t>
  </si>
  <si>
    <t>　　区　　　分</t>
  </si>
  <si>
    <t>う　　ち　　会    社</t>
  </si>
  <si>
    <t>事業所数</t>
  </si>
  <si>
    <t>従業者数</t>
  </si>
  <si>
    <t>昭　和　　５３　年</t>
  </si>
  <si>
    <t>･･･</t>
  </si>
  <si>
    <t>　　　　　５６</t>
  </si>
  <si>
    <t xml:space="preserve">        　６１</t>
  </si>
  <si>
    <t>平　成　　　３</t>
  </si>
  <si>
    <t>　　　　　　８</t>
  </si>
  <si>
    <t>　　　　　１１</t>
  </si>
  <si>
    <t>　　　　　１３</t>
  </si>
  <si>
    <t>　　　　　１６</t>
  </si>
  <si>
    <t>　　　　　１８</t>
  </si>
  <si>
    <t>　　　　　２１</t>
  </si>
  <si>
    <t>　　　　　２４</t>
  </si>
  <si>
    <t>鉱業，採石業,砂利採取業</t>
  </si>
  <si>
    <t>電気・ガス・熱供給・水道業</t>
  </si>
  <si>
    <t>卸売業，小売業</t>
  </si>
  <si>
    <t>金融業，保険業</t>
  </si>
  <si>
    <t>教育．学習支援業</t>
  </si>
  <si>
    <t>複合サービス業</t>
  </si>
  <si>
    <t xml:space="preserve">    1)当該数値は、民営事業所のみの数値である。</t>
  </si>
  <si>
    <t xml:space="preserve">    2)法人でない団体があるため、個人と法人の計は、総計に必ずしも一致しない。</t>
  </si>
  <si>
    <t>　　3)平成18年以前は事業所統計（調査時期各年不定）の数値である。</t>
  </si>
  <si>
    <t xml:space="preserve">    4)平成21年は経済センサス－基礎調査（7月1日現在）の数値である。</t>
  </si>
  <si>
    <t>***  H0404  ***</t>
  </si>
  <si>
    <t>　　　　　　第４－３表　産業分類別従業者規模別従業者数（民営事業所のみ）</t>
  </si>
  <si>
    <t>　区　　　分</t>
  </si>
  <si>
    <t>１　～　４　人</t>
  </si>
  <si>
    <t>５　～  ９   人</t>
  </si>
  <si>
    <t>１ ０　～　１ ９　人</t>
  </si>
  <si>
    <t>２ ０　～　２ ９　人</t>
  </si>
  <si>
    <t>３ ０　人　以　上</t>
  </si>
  <si>
    <t>事　業　所　数</t>
  </si>
  <si>
    <t>従　業　者　数</t>
  </si>
  <si>
    <t>昭　和　４７ 年</t>
  </si>
  <si>
    <t>　　　　５０</t>
  </si>
  <si>
    <t>　　　　５０</t>
  </si>
  <si>
    <t>　　　　５３</t>
  </si>
  <si>
    <t>　　　　５３</t>
  </si>
  <si>
    <t>　　　　５６</t>
  </si>
  <si>
    <t xml:space="preserve">        ６１</t>
  </si>
  <si>
    <t>平　成　　３</t>
  </si>
  <si>
    <t>　　　　　８</t>
  </si>
  <si>
    <t>　　　　１１</t>
  </si>
  <si>
    <t>　　　　１３</t>
  </si>
  <si>
    <t>　　　　１６</t>
  </si>
  <si>
    <t>　　　　１８</t>
  </si>
  <si>
    <t>　　　　２１</t>
  </si>
  <si>
    <t>　　　　２４</t>
  </si>
  <si>
    <t>鉱業，採石業，砂利採取業</t>
  </si>
  <si>
    <t xml:space="preserve"> 電気・ガス・熱供給・水道業</t>
  </si>
  <si>
    <t xml:space="preserve">    1)当該数値は、民営事業所のみの数値である。</t>
  </si>
  <si>
    <t xml:space="preserve">    2)平成18年以前は事業所統計（調査時期各年不定）の数値である。</t>
  </si>
  <si>
    <t xml:space="preserve">    3)平成21年は経済センサス－基礎調査（7月1日現在）の数値である。</t>
  </si>
  <si>
    <t>***  H0404  ***</t>
  </si>
  <si>
    <t>　　　　　　第４－４表　従業上の地位別事業所数、従業者数</t>
  </si>
  <si>
    <t xml:space="preserve"> 　　　　（単位：人）</t>
  </si>
  <si>
    <t>他からの派遣・</t>
  </si>
  <si>
    <t>　　区　　　分</t>
  </si>
  <si>
    <t>個人業主</t>
  </si>
  <si>
    <t>家  　族</t>
  </si>
  <si>
    <t>有給役員</t>
  </si>
  <si>
    <t>雇 用 者</t>
  </si>
  <si>
    <t>総　計</t>
  </si>
  <si>
    <t>従 業 者</t>
  </si>
  <si>
    <t>うち常雇</t>
  </si>
  <si>
    <t>下請従業者数</t>
  </si>
  <si>
    <t>　昭和　４７　年</t>
  </si>
  <si>
    <t>　　　　６１</t>
  </si>
  <si>
    <t xml:space="preserve"> 　平成　 ３</t>
  </si>
  <si>
    <t>　　　　１６</t>
  </si>
  <si>
    <t xml:space="preserve">        ２１</t>
  </si>
  <si>
    <t xml:space="preserve">        ２４</t>
  </si>
  <si>
    <t>農林漁業</t>
  </si>
  <si>
    <t>建設業</t>
  </si>
  <si>
    <t>製造業</t>
  </si>
  <si>
    <t>－</t>
  </si>
  <si>
    <t>卸売業，小売業</t>
  </si>
  <si>
    <t>公務</t>
  </si>
  <si>
    <t>資料：経済センサス－活動調査、平成24年2月1日現在</t>
  </si>
  <si>
    <t xml:space="preserve">  1)昭和61、平成3、13、 16年、24年は、民営事業所のみの数値である。</t>
  </si>
  <si>
    <t xml:space="preserve">  2)平成11年は、個人業主、家族従業者の区分けが無い。</t>
  </si>
  <si>
    <t xml:space="preserve">  3)平成11、16年は、派遣・下請従業者の項目追加</t>
  </si>
  <si>
    <t xml:space="preserve">  4)平成18年以前は、事業所統計（調査時期各年不定）の数値である。</t>
  </si>
  <si>
    <t xml:space="preserve">  5)平成21年は、経済センサス－基礎調査（7月1日現在）の数値である。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</si>
</sst>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_ 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8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2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0" xfId="0" applyBorder="1" applyAlignment="1">
      <alignment/>
    </xf>
    <xf numFmtId="37" fontId="0" fillId="0" borderId="12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centerContinuous"/>
      <protection/>
    </xf>
    <xf numFmtId="37" fontId="0" fillId="0" borderId="16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right"/>
      <protection/>
    </xf>
    <xf numFmtId="37" fontId="0" fillId="0" borderId="0" xfId="0" applyFill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0" xfId="0" applyBorder="1" applyAlignment="1">
      <alignment horizontal="right"/>
    </xf>
    <xf numFmtId="37" fontId="0" fillId="0" borderId="18" xfId="0" applyBorder="1" applyAlignment="1" applyProtection="1">
      <alignment horizontal="center"/>
      <protection/>
    </xf>
    <xf numFmtId="37" fontId="0" fillId="0" borderId="19" xfId="0" applyBorder="1" applyAlignment="1" applyProtection="1">
      <alignment/>
      <protection/>
    </xf>
    <xf numFmtId="37" fontId="0" fillId="0" borderId="19" xfId="0" applyBorder="1" applyAlignment="1" applyProtection="1">
      <alignment horizontal="distributed"/>
      <protection/>
    </xf>
    <xf numFmtId="37" fontId="7" fillId="0" borderId="19" xfId="0" applyFont="1" applyFill="1" applyBorder="1" applyAlignment="1" applyProtection="1">
      <alignment horizontal="distributed" wrapText="1"/>
      <protection/>
    </xf>
    <xf numFmtId="37" fontId="0" fillId="0" borderId="20" xfId="0" applyFill="1" applyBorder="1" applyAlignment="1" applyProtection="1">
      <alignment horizontal="distributed"/>
      <protection/>
    </xf>
    <xf numFmtId="37" fontId="0" fillId="0" borderId="0" xfId="0" applyBorder="1" applyAlignment="1">
      <alignment horizontal="right"/>
    </xf>
    <xf numFmtId="37" fontId="6" fillId="0" borderId="11" xfId="0" applyFont="1" applyBorder="1" applyAlignment="1" applyProtection="1">
      <alignment shrinkToFit="1"/>
      <protection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 horizontal="right"/>
    </xf>
    <xf numFmtId="37" fontId="0" fillId="0" borderId="0" xfId="0" applyFill="1" applyBorder="1" applyAlignment="1" applyProtection="1">
      <alignment horizontal="distributed"/>
      <protection/>
    </xf>
    <xf numFmtId="37" fontId="0" fillId="0" borderId="0" xfId="0" applyAlignment="1">
      <alignment horizontal="right"/>
    </xf>
    <xf numFmtId="177" fontId="0" fillId="0" borderId="0" xfId="0" applyNumberForma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0" fillId="0" borderId="21" xfId="0" applyFill="1" applyBorder="1" applyAlignment="1" applyProtection="1">
      <alignment horizontal="distributed"/>
      <protection/>
    </xf>
    <xf numFmtId="37" fontId="0" fillId="0" borderId="22" xfId="0" applyFill="1" applyBorder="1" applyAlignment="1" applyProtection="1">
      <alignment horizontal="left"/>
      <protection/>
    </xf>
    <xf numFmtId="37" fontId="0" fillId="0" borderId="22" xfId="0" applyFill="1" applyBorder="1" applyAlignment="1" applyProtection="1">
      <alignment horizontal="distributed"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Fill="1" applyBorder="1" applyAlignment="1" applyProtection="1">
      <alignment horizontal="distributed"/>
      <protection/>
    </xf>
    <xf numFmtId="37" fontId="0" fillId="0" borderId="24" xfId="0" applyBorder="1" applyAlignment="1">
      <alignment horizontal="right"/>
    </xf>
    <xf numFmtId="37" fontId="6" fillId="0" borderId="24" xfId="0" applyFont="1" applyBorder="1" applyAlignment="1">
      <alignment horizontal="right"/>
    </xf>
    <xf numFmtId="37" fontId="8" fillId="0" borderId="19" xfId="0" applyFont="1" applyBorder="1" applyAlignment="1" applyProtection="1">
      <alignment horizontal="center"/>
      <protection/>
    </xf>
    <xf numFmtId="37" fontId="0" fillId="0" borderId="21" xfId="0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 applyProtection="1">
      <alignment horizontal="center"/>
      <protection/>
    </xf>
    <xf numFmtId="37" fontId="7" fillId="0" borderId="22" xfId="0" applyFont="1" applyFill="1" applyBorder="1" applyAlignment="1" applyProtection="1">
      <alignment horizontal="distributed" wrapText="1"/>
      <protection/>
    </xf>
    <xf numFmtId="178" fontId="0" fillId="0" borderId="0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37" fontId="0" fillId="0" borderId="18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7" fillId="0" borderId="22" xfId="0" applyFont="1" applyFill="1" applyBorder="1" applyAlignment="1" applyProtection="1">
      <alignment horizontal="center"/>
      <protection/>
    </xf>
    <xf numFmtId="37" fontId="6" fillId="0" borderId="22" xfId="0" applyFont="1" applyFill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/>
      <protection/>
    </xf>
    <xf numFmtId="37" fontId="0" fillId="0" borderId="26" xfId="0" applyBorder="1" applyAlignment="1">
      <alignment horizontal="right"/>
    </xf>
    <xf numFmtId="37" fontId="0" fillId="0" borderId="27" xfId="0" applyBorder="1" applyAlignment="1">
      <alignment horizontal="right"/>
    </xf>
    <xf numFmtId="37" fontId="6" fillId="0" borderId="22" xfId="0" applyFont="1" applyBorder="1" applyAlignment="1">
      <alignment horizontal="right"/>
    </xf>
    <xf numFmtId="37" fontId="6" fillId="0" borderId="25" xfId="0" applyFont="1" applyBorder="1" applyAlignment="1">
      <alignment horizontal="right"/>
    </xf>
    <xf numFmtId="37" fontId="0" fillId="0" borderId="16" xfId="0" applyBorder="1" applyAlignment="1" applyProtection="1">
      <alignment horizontal="center"/>
      <protection/>
    </xf>
    <xf numFmtId="37" fontId="0" fillId="0" borderId="15" xfId="0" applyBorder="1" applyAlignment="1">
      <alignment horizontal="center"/>
    </xf>
    <xf numFmtId="37" fontId="0" fillId="0" borderId="28" xfId="0" applyBorder="1" applyAlignment="1">
      <alignment horizontal="center"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11" xfId="0" applyBorder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 applyProtection="1" quotePrefix="1">
      <alignment/>
      <protection/>
    </xf>
    <xf numFmtId="37" fontId="0" fillId="0" borderId="19" xfId="0" applyBorder="1" applyAlignment="1" applyProtection="1" quotePrefix="1">
      <alignment/>
      <protection/>
    </xf>
    <xf numFmtId="37" fontId="0" fillId="0" borderId="0" xfId="0" applyFill="1" applyBorder="1" applyAlignment="1" applyProtection="1">
      <alignment horizontal="right"/>
      <protection/>
    </xf>
    <xf numFmtId="37" fontId="0" fillId="0" borderId="19" xfId="0" applyFont="1" applyBorder="1" applyAlignment="1" applyProtection="1">
      <alignment horizontal="centerContinuous" shrinkToFit="1"/>
      <protection/>
    </xf>
    <xf numFmtId="37" fontId="7" fillId="0" borderId="19" xfId="0" applyFont="1" applyBorder="1" applyAlignment="1" applyProtection="1">
      <alignment horizontal="distributed"/>
      <protection/>
    </xf>
    <xf numFmtId="37" fontId="8" fillId="0" borderId="19" xfId="0" applyFont="1" applyBorder="1" applyAlignment="1" applyProtection="1">
      <alignment horizontal="distributed"/>
      <protection/>
    </xf>
    <xf numFmtId="37" fontId="0" fillId="0" borderId="19" xfId="0" applyFill="1" applyBorder="1" applyAlignment="1" applyProtection="1">
      <alignment horizontal="distributed"/>
      <protection/>
    </xf>
    <xf numFmtId="37" fontId="0" fillId="0" borderId="20" xfId="0" applyFont="1" applyBorder="1" applyAlignment="1" applyProtection="1">
      <alignment horizontal="distributed" wrapText="1" shrinkToFit="1"/>
      <protection/>
    </xf>
    <xf numFmtId="37" fontId="0" fillId="0" borderId="24" xfId="0" applyFill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0" xfId="0" applyFont="1" applyAlignment="1">
      <alignment horizontal="justify"/>
    </xf>
    <xf numFmtId="37" fontId="0" fillId="33" borderId="0" xfId="0" applyFill="1" applyAlignment="1">
      <alignment/>
    </xf>
    <xf numFmtId="37" fontId="8" fillId="0" borderId="19" xfId="0" applyFont="1" applyBorder="1" applyAlignment="1" applyProtection="1">
      <alignment vertical="center" wrapText="1" shrinkToFit="1"/>
      <protection/>
    </xf>
    <xf numFmtId="37" fontId="26" fillId="0" borderId="19" xfId="0" applyFont="1" applyBorder="1" applyAlignment="1" applyProtection="1">
      <alignment horizontal="distributed" vertical="center"/>
      <protection/>
    </xf>
    <xf numFmtId="37" fontId="7" fillId="0" borderId="19" xfId="0" applyFont="1" applyBorder="1" applyAlignment="1" applyProtection="1">
      <alignment horizontal="distributed" vertical="center"/>
      <protection/>
    </xf>
    <xf numFmtId="37" fontId="8" fillId="0" borderId="20" xfId="0" applyFont="1" applyBorder="1" applyAlignment="1" applyProtection="1">
      <alignment horizontal="distributed" wrapText="1" shrinkToFit="1"/>
      <protection/>
    </xf>
    <xf numFmtId="37" fontId="0" fillId="0" borderId="0" xfId="0" applyFill="1" applyBorder="1" applyAlignment="1">
      <alignment/>
    </xf>
    <xf numFmtId="37" fontId="0" fillId="0" borderId="10" xfId="0" applyBorder="1" applyAlignment="1" applyProtection="1">
      <alignment horizontal="center"/>
      <protection/>
    </xf>
    <xf numFmtId="37" fontId="0" fillId="0" borderId="31" xfId="0" applyBorder="1" applyAlignment="1" applyProtection="1">
      <alignment/>
      <protection/>
    </xf>
    <xf numFmtId="37" fontId="0" fillId="0" borderId="12" xfId="0" applyBorder="1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 quotePrefix="1">
      <alignment/>
      <protection/>
    </xf>
    <xf numFmtId="37" fontId="0" fillId="33" borderId="11" xfId="0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8" fillId="0" borderId="19" xfId="0" applyFont="1" applyBorder="1" applyAlignment="1" applyProtection="1">
      <alignment horizontal="distributed" vertical="center" shrinkToFit="1"/>
      <protection/>
    </xf>
    <xf numFmtId="37" fontId="0" fillId="0" borderId="0" xfId="0" applyFill="1" applyBorder="1" applyAlignment="1">
      <alignment horizontal="right"/>
    </xf>
    <xf numFmtId="37" fontId="0" fillId="0" borderId="11" xfId="0" applyFill="1" applyBorder="1" applyAlignment="1" applyProtection="1">
      <alignment/>
      <protection/>
    </xf>
    <xf numFmtId="37" fontId="8" fillId="0" borderId="19" xfId="0" applyFont="1" applyBorder="1" applyAlignment="1" applyProtection="1">
      <alignment horizontal="distributed" vertical="center"/>
      <protection/>
    </xf>
    <xf numFmtId="37" fontId="0" fillId="0" borderId="19" xfId="0" applyBorder="1" applyAlignment="1" applyProtection="1">
      <alignment horizontal="distributed" wrapText="1"/>
      <protection/>
    </xf>
    <xf numFmtId="37" fontId="0" fillId="0" borderId="11" xfId="0" applyFill="1" applyBorder="1" applyAlignment="1" applyProtection="1">
      <alignment vertical="center"/>
      <protection/>
    </xf>
    <xf numFmtId="37" fontId="0" fillId="0" borderId="0" xfId="0" applyAlignment="1">
      <alignment vertical="center"/>
    </xf>
    <xf numFmtId="37" fontId="0" fillId="0" borderId="0" xfId="0" applyAlignment="1">
      <alignment horizontal="right" vertical="center"/>
    </xf>
    <xf numFmtId="37" fontId="0" fillId="0" borderId="20" xfId="0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defaultGridColor="0" view="pageBreakPreview" zoomScale="60" zoomScaleNormal="75" zoomScalePageLayoutView="0" colorId="22" workbookViewId="0" topLeftCell="A10">
      <selection activeCell="L49" sqref="L49"/>
    </sheetView>
  </sheetViews>
  <sheetFormatPr defaultColWidth="11.66015625" defaultRowHeight="18" customHeight="1"/>
  <cols>
    <col min="1" max="1" width="1.83203125" style="0" customWidth="1"/>
    <col min="2" max="2" width="21.08203125" style="0" customWidth="1"/>
    <col min="3" max="3" width="7.33203125" style="0" customWidth="1"/>
    <col min="4" max="4" width="7.41015625" style="0" customWidth="1"/>
    <col min="5" max="5" width="9" style="0" customWidth="1"/>
    <col min="6" max="6" width="7.41015625" style="0" customWidth="1"/>
    <col min="7" max="7" width="7.33203125" style="0" customWidth="1"/>
    <col min="8" max="8" width="9" style="0" customWidth="1"/>
    <col min="9" max="9" width="7.33203125" style="0" customWidth="1"/>
    <col min="10" max="10" width="7.41015625" style="0" customWidth="1"/>
    <col min="11" max="11" width="7.33203125" style="0" customWidth="1"/>
    <col min="12" max="12" width="7.41015625" style="0" customWidth="1"/>
    <col min="13" max="13" width="7.5" style="0" customWidth="1"/>
    <col min="14" max="14" width="8" style="0" customWidth="1"/>
    <col min="15" max="15" width="7.33203125" style="0" customWidth="1"/>
    <col min="16" max="16" width="7.41015625" style="0" customWidth="1"/>
    <col min="17" max="17" width="9.08203125" style="0" customWidth="1"/>
    <col min="18" max="18" width="7.5" style="0" customWidth="1"/>
    <col min="19" max="19" width="7.33203125" style="0" customWidth="1"/>
    <col min="20" max="20" width="9" style="0" customWidth="1"/>
    <col min="21" max="22" width="7.16015625" style="0" customWidth="1"/>
    <col min="23" max="23" width="9.08203125" style="0" customWidth="1"/>
    <col min="24" max="24" width="1.83203125" style="0" customWidth="1"/>
  </cols>
  <sheetData>
    <row r="1" spans="1:22" ht="18" customHeight="1">
      <c r="A1" t="s">
        <v>0</v>
      </c>
      <c r="V1" s="10"/>
    </row>
    <row r="2" spans="2:22" ht="18" customHeight="1">
      <c r="B2" t="s">
        <v>1</v>
      </c>
      <c r="F2" s="10"/>
      <c r="V2" s="10"/>
    </row>
    <row r="3" spans="1:2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3"/>
      <c r="V3" s="13"/>
    </row>
    <row r="4" spans="1:23" ht="18" customHeight="1">
      <c r="A4" s="2"/>
      <c r="B4" s="2"/>
      <c r="C4" s="8" t="s">
        <v>3</v>
      </c>
      <c r="D4" s="9"/>
      <c r="E4" s="8" t="s">
        <v>4</v>
      </c>
      <c r="F4" s="9"/>
      <c r="G4" s="8" t="s">
        <v>5</v>
      </c>
      <c r="H4" s="9"/>
      <c r="I4" s="8" t="s">
        <v>6</v>
      </c>
      <c r="J4" s="9"/>
      <c r="K4" s="8" t="s">
        <v>7</v>
      </c>
      <c r="L4" s="9"/>
      <c r="M4" s="11" t="s">
        <v>26</v>
      </c>
      <c r="N4" s="9"/>
      <c r="O4" s="17" t="s">
        <v>27</v>
      </c>
      <c r="P4" s="16"/>
      <c r="Q4" s="16"/>
      <c r="R4" s="17" t="s">
        <v>28</v>
      </c>
      <c r="S4" s="16"/>
      <c r="T4" s="16"/>
      <c r="U4" s="63" t="s">
        <v>29</v>
      </c>
      <c r="V4" s="64"/>
      <c r="W4" s="64"/>
    </row>
    <row r="5" spans="1:23" ht="18" customHeight="1">
      <c r="A5" s="2"/>
      <c r="B5" s="2" t="s">
        <v>8</v>
      </c>
      <c r="C5" s="3" t="s">
        <v>9</v>
      </c>
      <c r="D5" s="3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3" t="s">
        <v>9</v>
      </c>
      <c r="L5" s="3" t="s">
        <v>10</v>
      </c>
      <c r="M5" s="3" t="s">
        <v>9</v>
      </c>
      <c r="N5" s="14" t="s">
        <v>10</v>
      </c>
      <c r="O5" s="12" t="s">
        <v>9</v>
      </c>
      <c r="P5" s="3" t="s">
        <v>10</v>
      </c>
      <c r="Q5" s="21" t="s">
        <v>11</v>
      </c>
      <c r="R5" s="3" t="s">
        <v>9</v>
      </c>
      <c r="S5" s="3" t="s">
        <v>10</v>
      </c>
      <c r="T5" s="21" t="s">
        <v>11</v>
      </c>
      <c r="U5" s="14" t="s">
        <v>9</v>
      </c>
      <c r="V5" s="12" t="s">
        <v>10</v>
      </c>
      <c r="W5" s="21" t="s">
        <v>11</v>
      </c>
    </row>
    <row r="6" spans="1:23" ht="18" customHeight="1">
      <c r="A6" s="1"/>
      <c r="B6" s="1"/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12</v>
      </c>
      <c r="N6" s="15" t="s">
        <v>12</v>
      </c>
      <c r="O6" s="7" t="s">
        <v>12</v>
      </c>
      <c r="P6" s="6" t="s">
        <v>12</v>
      </c>
      <c r="Q6" s="22" t="s">
        <v>13</v>
      </c>
      <c r="R6" s="6" t="s">
        <v>12</v>
      </c>
      <c r="S6" s="6" t="s">
        <v>12</v>
      </c>
      <c r="T6" s="22" t="s">
        <v>13</v>
      </c>
      <c r="U6" s="15" t="s">
        <v>12</v>
      </c>
      <c r="V6" s="7" t="s">
        <v>12</v>
      </c>
      <c r="W6" s="22" t="s">
        <v>13</v>
      </c>
    </row>
    <row r="7" spans="1:23" ht="18" customHeight="1">
      <c r="A7" s="2"/>
      <c r="B7" s="54" t="s">
        <v>14</v>
      </c>
      <c r="C7" s="2">
        <f aca="true" t="shared" si="0" ref="C7:J7">SUM(C9:C19)</f>
        <v>1923</v>
      </c>
      <c r="D7" s="2">
        <f t="shared" si="0"/>
        <v>15014</v>
      </c>
      <c r="E7" s="2">
        <f t="shared" si="0"/>
        <v>2035</v>
      </c>
      <c r="F7" s="2">
        <f t="shared" si="0"/>
        <v>14468</v>
      </c>
      <c r="G7" s="2">
        <f t="shared" si="0"/>
        <v>2278</v>
      </c>
      <c r="H7" s="2">
        <f t="shared" si="0"/>
        <v>16828</v>
      </c>
      <c r="I7" s="2">
        <f t="shared" si="0"/>
        <v>2430</v>
      </c>
      <c r="J7" s="2">
        <f t="shared" si="0"/>
        <v>18221</v>
      </c>
      <c r="K7" s="2">
        <v>2733</v>
      </c>
      <c r="L7" s="2">
        <v>20578</v>
      </c>
      <c r="M7" s="2">
        <v>2803</v>
      </c>
      <c r="N7" s="2">
        <v>23242</v>
      </c>
      <c r="O7" s="2">
        <v>2843</v>
      </c>
      <c r="P7" s="2">
        <v>24971</v>
      </c>
      <c r="Q7" s="58">
        <v>8.8</v>
      </c>
      <c r="R7" s="13">
        <v>2694</v>
      </c>
      <c r="S7" s="2">
        <v>22890</v>
      </c>
      <c r="T7" s="4">
        <v>8.496659242761693</v>
      </c>
      <c r="U7" s="20">
        <v>2837</v>
      </c>
      <c r="V7" s="2">
        <v>25284</v>
      </c>
      <c r="W7" s="4">
        <f>V7/U7</f>
        <v>8.912231230172718</v>
      </c>
    </row>
    <row r="8" spans="1:21" ht="18" customHeight="1">
      <c r="A8" s="2"/>
      <c r="B8" s="28"/>
      <c r="Q8" s="10"/>
      <c r="R8" s="10"/>
      <c r="U8" s="10"/>
    </row>
    <row r="9" spans="1:23" ht="18" customHeight="1">
      <c r="A9" s="2"/>
      <c r="B9" s="28" t="s">
        <v>15</v>
      </c>
      <c r="C9" s="2">
        <v>13</v>
      </c>
      <c r="D9" s="2">
        <v>226</v>
      </c>
      <c r="E9" s="2">
        <v>11</v>
      </c>
      <c r="F9" s="2">
        <v>90</v>
      </c>
      <c r="G9" s="2">
        <v>10</v>
      </c>
      <c r="H9" s="2">
        <v>126</v>
      </c>
      <c r="I9" s="2">
        <v>9</v>
      </c>
      <c r="J9" s="2">
        <v>88</v>
      </c>
      <c r="K9" s="2">
        <v>16</v>
      </c>
      <c r="L9" s="2">
        <v>179</v>
      </c>
      <c r="M9" s="2">
        <v>10</v>
      </c>
      <c r="N9" s="2">
        <v>105</v>
      </c>
      <c r="O9" s="2">
        <v>5</v>
      </c>
      <c r="P9" s="2">
        <v>79</v>
      </c>
      <c r="Q9" s="19">
        <v>15.8</v>
      </c>
      <c r="R9" s="13">
        <v>6</v>
      </c>
      <c r="S9" s="2">
        <v>75</v>
      </c>
      <c r="T9" s="4">
        <v>12.5</v>
      </c>
      <c r="U9" s="13">
        <v>9</v>
      </c>
      <c r="V9" s="2">
        <v>134</v>
      </c>
      <c r="W9" s="4">
        <f aca="true" t="shared" si="1" ref="W9:W19">V9/U9</f>
        <v>14.88888888888889</v>
      </c>
    </row>
    <row r="10" spans="1:23" ht="18" customHeight="1">
      <c r="A10" s="2"/>
      <c r="B10" s="28" t="s">
        <v>16</v>
      </c>
      <c r="C10" s="2">
        <v>3</v>
      </c>
      <c r="D10" s="2">
        <v>14</v>
      </c>
      <c r="E10" s="2">
        <v>1</v>
      </c>
      <c r="F10" s="2">
        <v>15</v>
      </c>
      <c r="G10" s="2">
        <v>5</v>
      </c>
      <c r="H10" s="2">
        <v>31</v>
      </c>
      <c r="I10" s="2">
        <v>5</v>
      </c>
      <c r="J10" s="2">
        <v>31</v>
      </c>
      <c r="K10" s="2">
        <v>2</v>
      </c>
      <c r="L10" s="2">
        <v>22</v>
      </c>
      <c r="M10" s="2">
        <v>2</v>
      </c>
      <c r="N10" s="2">
        <v>24</v>
      </c>
      <c r="O10" s="2">
        <v>2</v>
      </c>
      <c r="P10" s="2">
        <v>19</v>
      </c>
      <c r="Q10" s="19">
        <v>9.5</v>
      </c>
      <c r="R10" s="13">
        <v>2</v>
      </c>
      <c r="S10" s="2">
        <v>18</v>
      </c>
      <c r="T10" s="4">
        <v>9</v>
      </c>
      <c r="U10" s="13">
        <v>2</v>
      </c>
      <c r="V10" s="2">
        <v>16</v>
      </c>
      <c r="W10" s="4">
        <f t="shared" si="1"/>
        <v>8</v>
      </c>
    </row>
    <row r="11" spans="1:23" ht="18" customHeight="1">
      <c r="A11" s="2"/>
      <c r="B11" s="28" t="s">
        <v>17</v>
      </c>
      <c r="C11" s="2">
        <v>129</v>
      </c>
      <c r="D11" s="2">
        <v>1189</v>
      </c>
      <c r="E11" s="2">
        <v>171</v>
      </c>
      <c r="F11" s="2">
        <v>1326</v>
      </c>
      <c r="G11" s="2">
        <v>211</v>
      </c>
      <c r="H11" s="2">
        <v>1555</v>
      </c>
      <c r="I11" s="2">
        <v>210</v>
      </c>
      <c r="J11" s="2">
        <v>1585</v>
      </c>
      <c r="K11" s="2">
        <v>302</v>
      </c>
      <c r="L11" s="2">
        <v>1767</v>
      </c>
      <c r="M11" s="2">
        <v>325</v>
      </c>
      <c r="N11" s="2">
        <v>2035</v>
      </c>
      <c r="O11" s="2">
        <v>334</v>
      </c>
      <c r="P11" s="2">
        <v>2350</v>
      </c>
      <c r="Q11" s="19">
        <v>7</v>
      </c>
      <c r="R11" s="13">
        <v>313</v>
      </c>
      <c r="S11" s="2">
        <v>2267</v>
      </c>
      <c r="T11" s="4">
        <v>7.242811501597444</v>
      </c>
      <c r="U11" s="13">
        <v>322</v>
      </c>
      <c r="V11" s="2">
        <v>2212</v>
      </c>
      <c r="W11" s="4">
        <f t="shared" si="1"/>
        <v>6.869565217391305</v>
      </c>
    </row>
    <row r="12" spans="1:23" ht="18" customHeight="1">
      <c r="A12" s="2"/>
      <c r="B12" s="28" t="s">
        <v>18</v>
      </c>
      <c r="C12" s="2">
        <v>279</v>
      </c>
      <c r="D12" s="2">
        <v>4260</v>
      </c>
      <c r="E12" s="2">
        <v>283</v>
      </c>
      <c r="F12" s="2">
        <v>3558</v>
      </c>
      <c r="G12" s="2">
        <v>296</v>
      </c>
      <c r="H12" s="2">
        <v>3984</v>
      </c>
      <c r="I12" s="2">
        <v>305</v>
      </c>
      <c r="J12" s="2">
        <v>4431</v>
      </c>
      <c r="K12" s="2">
        <v>357</v>
      </c>
      <c r="L12" s="2">
        <v>5924</v>
      </c>
      <c r="M12" s="2">
        <v>384</v>
      </c>
      <c r="N12" s="2">
        <v>7416</v>
      </c>
      <c r="O12" s="2">
        <v>358</v>
      </c>
      <c r="P12" s="2">
        <v>7509</v>
      </c>
      <c r="Q12" s="19">
        <v>21</v>
      </c>
      <c r="R12" s="13">
        <v>311</v>
      </c>
      <c r="S12" s="2">
        <v>6859</v>
      </c>
      <c r="T12" s="4">
        <v>22.05466237942122</v>
      </c>
      <c r="U12" s="13">
        <v>315</v>
      </c>
      <c r="V12" s="2">
        <v>6912</v>
      </c>
      <c r="W12" s="4">
        <f t="shared" si="1"/>
        <v>21.942857142857143</v>
      </c>
    </row>
    <row r="13" spans="1:23" ht="18" customHeight="1">
      <c r="A13" s="2"/>
      <c r="B13" s="28" t="s">
        <v>19</v>
      </c>
      <c r="C13" s="2">
        <v>891</v>
      </c>
      <c r="D13" s="2">
        <v>3315</v>
      </c>
      <c r="E13" s="2">
        <v>939</v>
      </c>
      <c r="F13" s="2">
        <v>3596</v>
      </c>
      <c r="G13" s="2">
        <v>1053</v>
      </c>
      <c r="H13" s="2">
        <v>4455</v>
      </c>
      <c r="I13" s="2">
        <v>1136</v>
      </c>
      <c r="J13" s="2">
        <v>5146</v>
      </c>
      <c r="K13" s="2">
        <v>1186</v>
      </c>
      <c r="L13" s="2">
        <v>5170</v>
      </c>
      <c r="M13" s="2">
        <v>1133</v>
      </c>
      <c r="N13" s="2">
        <v>5620</v>
      </c>
      <c r="O13" s="2">
        <v>1128</v>
      </c>
      <c r="P13" s="2">
        <v>6293</v>
      </c>
      <c r="Q13" s="19">
        <v>5.6</v>
      </c>
      <c r="R13" s="13">
        <v>1113</v>
      </c>
      <c r="S13" s="2">
        <v>6408</v>
      </c>
      <c r="T13" s="4">
        <v>5.757412398921833</v>
      </c>
      <c r="U13" s="13">
        <v>1130</v>
      </c>
      <c r="V13" s="2">
        <v>6845</v>
      </c>
      <c r="W13" s="4">
        <f t="shared" si="1"/>
        <v>6.057522123893805</v>
      </c>
    </row>
    <row r="14" spans="1:23" ht="26.25" customHeight="1">
      <c r="A14" s="2"/>
      <c r="B14" s="28" t="s">
        <v>20</v>
      </c>
      <c r="C14" s="2">
        <v>23</v>
      </c>
      <c r="D14" s="2">
        <v>374</v>
      </c>
      <c r="E14" s="2">
        <v>26</v>
      </c>
      <c r="F14" s="2">
        <v>390</v>
      </c>
      <c r="G14" s="2">
        <v>29</v>
      </c>
      <c r="H14" s="2">
        <v>444</v>
      </c>
      <c r="I14" s="2">
        <v>35</v>
      </c>
      <c r="J14" s="2">
        <v>491</v>
      </c>
      <c r="K14" s="2">
        <v>46</v>
      </c>
      <c r="L14" s="2">
        <v>559</v>
      </c>
      <c r="M14" s="2">
        <v>50</v>
      </c>
      <c r="N14" s="2">
        <v>660</v>
      </c>
      <c r="O14" s="2">
        <v>54</v>
      </c>
      <c r="P14" s="2">
        <v>663</v>
      </c>
      <c r="Q14" s="19">
        <v>12.3</v>
      </c>
      <c r="R14" s="13">
        <v>54</v>
      </c>
      <c r="S14" s="2">
        <v>632</v>
      </c>
      <c r="T14" s="4">
        <v>11.703703703703704</v>
      </c>
      <c r="U14" s="13">
        <v>51</v>
      </c>
      <c r="V14" s="2">
        <v>560</v>
      </c>
      <c r="W14" s="4">
        <f t="shared" si="1"/>
        <v>10.980392156862745</v>
      </c>
    </row>
    <row r="15" spans="1:23" ht="18" customHeight="1">
      <c r="A15" s="2"/>
      <c r="B15" s="28" t="s">
        <v>21</v>
      </c>
      <c r="C15" s="2">
        <v>49</v>
      </c>
      <c r="D15" s="2">
        <v>83</v>
      </c>
      <c r="E15" s="2">
        <v>52</v>
      </c>
      <c r="F15" s="2">
        <v>95</v>
      </c>
      <c r="G15" s="2">
        <v>70</v>
      </c>
      <c r="H15" s="2">
        <v>122</v>
      </c>
      <c r="I15" s="2">
        <v>74</v>
      </c>
      <c r="J15" s="2">
        <v>144</v>
      </c>
      <c r="K15" s="2">
        <v>79</v>
      </c>
      <c r="L15" s="2">
        <v>139</v>
      </c>
      <c r="M15" s="2">
        <v>86</v>
      </c>
      <c r="N15" s="2">
        <v>137</v>
      </c>
      <c r="O15" s="2">
        <v>102</v>
      </c>
      <c r="P15" s="2">
        <v>197</v>
      </c>
      <c r="Q15" s="19">
        <v>1.9</v>
      </c>
      <c r="R15" s="13">
        <v>105</v>
      </c>
      <c r="S15" s="2">
        <v>212</v>
      </c>
      <c r="T15" s="4">
        <v>2.019047619047619</v>
      </c>
      <c r="U15" s="13">
        <v>105</v>
      </c>
      <c r="V15" s="2">
        <v>218</v>
      </c>
      <c r="W15" s="4">
        <f t="shared" si="1"/>
        <v>2.0761904761904764</v>
      </c>
    </row>
    <row r="16" spans="1:23" ht="18" customHeight="1">
      <c r="A16" s="2"/>
      <c r="B16" s="28" t="s">
        <v>22</v>
      </c>
      <c r="C16" s="2">
        <v>37</v>
      </c>
      <c r="D16" s="2">
        <v>2347</v>
      </c>
      <c r="E16" s="2">
        <v>41</v>
      </c>
      <c r="F16" s="2">
        <v>2141</v>
      </c>
      <c r="G16" s="2">
        <v>48</v>
      </c>
      <c r="H16" s="2">
        <v>2136</v>
      </c>
      <c r="I16" s="2">
        <v>54</v>
      </c>
      <c r="J16" s="2">
        <v>2146</v>
      </c>
      <c r="K16" s="2">
        <v>60</v>
      </c>
      <c r="L16" s="2">
        <v>1891</v>
      </c>
      <c r="M16" s="2">
        <v>60</v>
      </c>
      <c r="N16" s="2">
        <v>1602</v>
      </c>
      <c r="O16" s="2">
        <v>62</v>
      </c>
      <c r="P16" s="2">
        <v>1105</v>
      </c>
      <c r="Q16" s="19">
        <v>17.8</v>
      </c>
      <c r="R16" s="13">
        <v>66</v>
      </c>
      <c r="S16" s="2">
        <v>1174</v>
      </c>
      <c r="T16" s="4">
        <v>17.78787878787879</v>
      </c>
      <c r="U16" s="13">
        <v>79</v>
      </c>
      <c r="V16" s="2">
        <v>1270</v>
      </c>
      <c r="W16" s="4">
        <f t="shared" si="1"/>
        <v>16.075949367088608</v>
      </c>
    </row>
    <row r="17" spans="1:23" ht="18" customHeight="1">
      <c r="A17" s="2"/>
      <c r="B17" s="28" t="s">
        <v>23</v>
      </c>
      <c r="C17" s="2">
        <v>4</v>
      </c>
      <c r="D17" s="2">
        <v>105</v>
      </c>
      <c r="E17" s="2">
        <v>4</v>
      </c>
      <c r="F17" s="2">
        <v>106</v>
      </c>
      <c r="G17" s="2">
        <v>6</v>
      </c>
      <c r="H17" s="2">
        <v>259</v>
      </c>
      <c r="I17" s="2">
        <v>5</v>
      </c>
      <c r="J17" s="2">
        <v>252</v>
      </c>
      <c r="K17" s="2">
        <v>5</v>
      </c>
      <c r="L17" s="2">
        <v>237</v>
      </c>
      <c r="M17" s="2">
        <v>5</v>
      </c>
      <c r="N17" s="2">
        <v>261</v>
      </c>
      <c r="O17" s="2">
        <v>3</v>
      </c>
      <c r="P17" s="2">
        <v>386</v>
      </c>
      <c r="Q17" s="19">
        <v>128.6</v>
      </c>
      <c r="R17" s="13">
        <v>3</v>
      </c>
      <c r="S17" s="2">
        <v>345</v>
      </c>
      <c r="T17" s="4">
        <v>115</v>
      </c>
      <c r="U17" s="13">
        <v>6</v>
      </c>
      <c r="V17" s="2">
        <v>344</v>
      </c>
      <c r="W17" s="4">
        <f t="shared" si="1"/>
        <v>57.333333333333336</v>
      </c>
    </row>
    <row r="18" spans="1:23" ht="18" customHeight="1">
      <c r="A18" s="2"/>
      <c r="B18" s="28" t="s">
        <v>44</v>
      </c>
      <c r="C18" s="2">
        <v>471</v>
      </c>
      <c r="D18" s="2">
        <v>2697</v>
      </c>
      <c r="E18" s="2">
        <v>479</v>
      </c>
      <c r="F18" s="2">
        <v>2696</v>
      </c>
      <c r="G18" s="2">
        <v>524</v>
      </c>
      <c r="H18" s="2">
        <v>3235</v>
      </c>
      <c r="I18" s="2">
        <v>571</v>
      </c>
      <c r="J18" s="2">
        <v>3440</v>
      </c>
      <c r="K18" s="2">
        <v>655</v>
      </c>
      <c r="L18" s="2">
        <v>4079</v>
      </c>
      <c r="M18" s="2">
        <v>723</v>
      </c>
      <c r="N18" s="2">
        <v>4801</v>
      </c>
      <c r="O18" s="2">
        <v>707</v>
      </c>
      <c r="P18" s="2">
        <v>4537</v>
      </c>
      <c r="Q18" s="19">
        <v>6.4</v>
      </c>
      <c r="R18" s="13">
        <v>721</v>
      </c>
      <c r="S18" s="2">
        <v>4900</v>
      </c>
      <c r="T18" s="4">
        <v>6.796116504854369</v>
      </c>
      <c r="U18" s="13">
        <v>790</v>
      </c>
      <c r="V18" s="2">
        <v>6141</v>
      </c>
      <c r="W18" s="4">
        <f t="shared" si="1"/>
        <v>7.773417721518987</v>
      </c>
    </row>
    <row r="19" spans="1:23" ht="18" customHeight="1">
      <c r="A19" s="1"/>
      <c r="B19" s="55" t="s">
        <v>24</v>
      </c>
      <c r="C19" s="1">
        <v>24</v>
      </c>
      <c r="D19" s="1">
        <v>404</v>
      </c>
      <c r="E19" s="1">
        <v>28</v>
      </c>
      <c r="F19" s="1">
        <v>455</v>
      </c>
      <c r="G19" s="1">
        <v>26</v>
      </c>
      <c r="H19" s="1">
        <v>481</v>
      </c>
      <c r="I19" s="1">
        <v>26</v>
      </c>
      <c r="J19" s="1">
        <v>467</v>
      </c>
      <c r="K19" s="1">
        <v>25</v>
      </c>
      <c r="L19" s="1">
        <v>611</v>
      </c>
      <c r="M19" s="1">
        <v>25</v>
      </c>
      <c r="N19" s="1">
        <v>581</v>
      </c>
      <c r="O19" s="1">
        <v>88</v>
      </c>
      <c r="P19" s="1">
        <v>1833</v>
      </c>
      <c r="Q19" s="5">
        <v>20.8</v>
      </c>
      <c r="R19" s="7" t="s">
        <v>25</v>
      </c>
      <c r="S19" s="7" t="s">
        <v>25</v>
      </c>
      <c r="T19" s="23" t="s">
        <v>25</v>
      </c>
      <c r="U19" s="7">
        <v>28</v>
      </c>
      <c r="V19" s="7">
        <v>623</v>
      </c>
      <c r="W19" s="5">
        <f t="shared" si="1"/>
        <v>22.25</v>
      </c>
    </row>
    <row r="20" spans="1:24" ht="18" customHeight="1">
      <c r="A20" s="13"/>
      <c r="B20" s="13"/>
      <c r="C20" s="18"/>
      <c r="D20" s="18"/>
      <c r="E20" s="18"/>
      <c r="F20" s="18"/>
      <c r="G20" s="18"/>
      <c r="H20" s="18"/>
      <c r="I20" s="13"/>
      <c r="J20" s="13"/>
      <c r="K20" s="13"/>
      <c r="L20" s="13"/>
      <c r="M20" s="13"/>
      <c r="N20" s="13"/>
      <c r="O20" s="13"/>
      <c r="P20" s="13"/>
      <c r="R20" s="13"/>
      <c r="S20" s="13"/>
      <c r="T20" s="13"/>
      <c r="U20" s="13"/>
      <c r="V20" s="13"/>
      <c r="W20" s="19"/>
      <c r="X20" s="13"/>
    </row>
    <row r="21" spans="1:8" ht="18" customHeight="1">
      <c r="A21" s="20"/>
      <c r="B21" s="20"/>
      <c r="C21" s="63" t="s">
        <v>30</v>
      </c>
      <c r="D21" s="64"/>
      <c r="E21" s="64"/>
      <c r="F21" s="63" t="s">
        <v>43</v>
      </c>
      <c r="G21" s="64"/>
      <c r="H21" s="64"/>
    </row>
    <row r="22" spans="1:8" ht="18" customHeight="1">
      <c r="A22" s="2"/>
      <c r="B22" s="2" t="s">
        <v>8</v>
      </c>
      <c r="C22" s="14" t="s">
        <v>9</v>
      </c>
      <c r="D22" s="12" t="s">
        <v>10</v>
      </c>
      <c r="E22" s="33" t="s">
        <v>11</v>
      </c>
      <c r="F22" s="14" t="s">
        <v>9</v>
      </c>
      <c r="G22" s="12" t="s">
        <v>10</v>
      </c>
      <c r="H22" s="33" t="s">
        <v>11</v>
      </c>
    </row>
    <row r="23" spans="1:8" ht="18" customHeight="1">
      <c r="A23" s="1"/>
      <c r="B23" s="1"/>
      <c r="C23" s="15" t="s">
        <v>12</v>
      </c>
      <c r="D23" s="7" t="s">
        <v>12</v>
      </c>
      <c r="E23" s="22" t="s">
        <v>13</v>
      </c>
      <c r="F23" s="15" t="s">
        <v>12</v>
      </c>
      <c r="G23" s="7" t="s">
        <v>12</v>
      </c>
      <c r="H23" s="22" t="s">
        <v>13</v>
      </c>
    </row>
    <row r="24" spans="1:8" ht="18" customHeight="1">
      <c r="A24" s="2"/>
      <c r="B24" s="27" t="s">
        <v>14</v>
      </c>
      <c r="C24" s="20">
        <v>2618</v>
      </c>
      <c r="D24" s="2">
        <v>23125</v>
      </c>
      <c r="E24" s="4">
        <f>D24/C24</f>
        <v>8.833078686019862</v>
      </c>
      <c r="F24">
        <v>2699</v>
      </c>
      <c r="G24">
        <v>26914</v>
      </c>
      <c r="H24" s="34">
        <f>+G24/F24</f>
        <v>9.971841422749167</v>
      </c>
    </row>
    <row r="25" spans="1:8" ht="18" customHeight="1">
      <c r="A25" s="2"/>
      <c r="B25" s="28"/>
      <c r="C25" s="10"/>
      <c r="H25" s="34"/>
    </row>
    <row r="26" spans="1:8" ht="18" customHeight="1">
      <c r="A26" s="2"/>
      <c r="B26" s="29" t="s">
        <v>31</v>
      </c>
      <c r="C26" s="13">
        <v>7</v>
      </c>
      <c r="D26" s="2">
        <v>97</v>
      </c>
      <c r="E26" s="4">
        <f>D26/C26</f>
        <v>13.857142857142858</v>
      </c>
      <c r="F26">
        <v>9</v>
      </c>
      <c r="G26">
        <v>92</v>
      </c>
      <c r="H26" s="34">
        <f>+G26/F26</f>
        <v>10.222222222222221</v>
      </c>
    </row>
    <row r="27" spans="1:8" ht="18" customHeight="1">
      <c r="A27" s="2"/>
      <c r="B27" s="29" t="s">
        <v>16</v>
      </c>
      <c r="C27" s="13">
        <v>2</v>
      </c>
      <c r="D27" s="2">
        <v>14</v>
      </c>
      <c r="E27" s="4">
        <f aca="true" t="shared" si="2" ref="E27:E40">D27/C27</f>
        <v>7</v>
      </c>
      <c r="F27">
        <v>1</v>
      </c>
      <c r="G27">
        <v>5</v>
      </c>
      <c r="H27" s="34">
        <f aca="true" t="shared" si="3" ref="H27:H41">+G27/F27</f>
        <v>5</v>
      </c>
    </row>
    <row r="28" spans="1:8" ht="18" customHeight="1">
      <c r="A28" s="2"/>
      <c r="B28" s="29" t="s">
        <v>17</v>
      </c>
      <c r="C28" s="24">
        <v>314</v>
      </c>
      <c r="D28" s="24">
        <v>2006</v>
      </c>
      <c r="E28" s="4">
        <f t="shared" si="2"/>
        <v>6.388535031847134</v>
      </c>
      <c r="F28">
        <v>301</v>
      </c>
      <c r="G28">
        <v>1827</v>
      </c>
      <c r="H28" s="34">
        <f t="shared" si="3"/>
        <v>6.069767441860465</v>
      </c>
    </row>
    <row r="29" spans="1:8" ht="18" customHeight="1">
      <c r="A29" s="2"/>
      <c r="B29" s="29" t="s">
        <v>18</v>
      </c>
      <c r="C29" s="24">
        <v>302</v>
      </c>
      <c r="D29" s="24">
        <v>6584</v>
      </c>
      <c r="E29" s="4">
        <f t="shared" si="2"/>
        <v>21.801324503311257</v>
      </c>
      <c r="F29">
        <v>296</v>
      </c>
      <c r="G29">
        <v>6984</v>
      </c>
      <c r="H29" s="34">
        <f t="shared" si="3"/>
        <v>23.594594594594593</v>
      </c>
    </row>
    <row r="30" spans="1:8" ht="18" customHeight="1">
      <c r="A30" s="2"/>
      <c r="B30" s="48" t="s">
        <v>32</v>
      </c>
      <c r="C30" s="24">
        <v>3</v>
      </c>
      <c r="D30" s="24">
        <v>298</v>
      </c>
      <c r="E30" s="4">
        <f t="shared" si="2"/>
        <v>99.33333333333333</v>
      </c>
      <c r="F30">
        <v>7</v>
      </c>
      <c r="G30">
        <v>283</v>
      </c>
      <c r="H30" s="34">
        <f t="shared" si="3"/>
        <v>40.42857142857143</v>
      </c>
    </row>
    <row r="31" spans="1:8" ht="18" customHeight="1">
      <c r="A31" s="2"/>
      <c r="B31" s="29" t="s">
        <v>39</v>
      </c>
      <c r="C31" s="24">
        <v>15</v>
      </c>
      <c r="D31" s="24">
        <v>67</v>
      </c>
      <c r="E31" s="4">
        <f t="shared" si="2"/>
        <v>4.466666666666667</v>
      </c>
      <c r="F31">
        <v>16</v>
      </c>
      <c r="G31">
        <v>63</v>
      </c>
      <c r="H31" s="34">
        <f t="shared" si="3"/>
        <v>3.9375</v>
      </c>
    </row>
    <row r="32" spans="1:8" ht="18" customHeight="1">
      <c r="A32" s="2"/>
      <c r="B32" s="29" t="s">
        <v>33</v>
      </c>
      <c r="C32" s="24">
        <v>53</v>
      </c>
      <c r="D32" s="24">
        <v>920</v>
      </c>
      <c r="E32" s="4">
        <f t="shared" si="2"/>
        <v>17.358490566037737</v>
      </c>
      <c r="F32">
        <v>54</v>
      </c>
      <c r="G32">
        <v>923</v>
      </c>
      <c r="H32" s="34">
        <f t="shared" si="3"/>
        <v>17.09259259259259</v>
      </c>
    </row>
    <row r="33" spans="1:8" ht="18" customHeight="1">
      <c r="A33" s="2"/>
      <c r="B33" s="29" t="s">
        <v>19</v>
      </c>
      <c r="C33" s="24">
        <v>668</v>
      </c>
      <c r="D33" s="24">
        <v>4579</v>
      </c>
      <c r="E33" s="4">
        <f t="shared" si="2"/>
        <v>6.854790419161676</v>
      </c>
      <c r="F33">
        <v>667</v>
      </c>
      <c r="G33">
        <v>4689</v>
      </c>
      <c r="H33" s="34">
        <f t="shared" si="3"/>
        <v>7.0299850074962515</v>
      </c>
    </row>
    <row r="34" spans="1:8" ht="18" customHeight="1">
      <c r="A34" s="2"/>
      <c r="B34" s="29" t="s">
        <v>20</v>
      </c>
      <c r="C34" s="24">
        <v>42</v>
      </c>
      <c r="D34" s="24">
        <v>460</v>
      </c>
      <c r="E34" s="4">
        <f t="shared" si="2"/>
        <v>10.952380952380953</v>
      </c>
      <c r="F34">
        <v>40</v>
      </c>
      <c r="G34">
        <v>471</v>
      </c>
      <c r="H34" s="34">
        <f t="shared" si="3"/>
        <v>11.775</v>
      </c>
    </row>
    <row r="35" spans="1:8" ht="18" customHeight="1">
      <c r="A35" s="2"/>
      <c r="B35" s="29" t="s">
        <v>21</v>
      </c>
      <c r="C35" s="24">
        <v>117</v>
      </c>
      <c r="D35" s="24">
        <v>218</v>
      </c>
      <c r="E35" s="4">
        <f t="shared" si="2"/>
        <v>1.8632478632478633</v>
      </c>
      <c r="F35">
        <v>118</v>
      </c>
      <c r="G35">
        <v>227</v>
      </c>
      <c r="H35" s="34">
        <f t="shared" si="3"/>
        <v>1.923728813559322</v>
      </c>
    </row>
    <row r="36" spans="1:8" ht="18" customHeight="1">
      <c r="A36" s="2"/>
      <c r="B36" s="29" t="s">
        <v>34</v>
      </c>
      <c r="C36" s="24">
        <v>391</v>
      </c>
      <c r="D36" s="24">
        <v>2246</v>
      </c>
      <c r="E36" s="4">
        <f t="shared" si="2"/>
        <v>5.744245524296675</v>
      </c>
      <c r="F36">
        <v>376</v>
      </c>
      <c r="G36">
        <v>2282</v>
      </c>
      <c r="H36" s="34">
        <f t="shared" si="3"/>
        <v>6.069148936170213</v>
      </c>
    </row>
    <row r="37" spans="1:8" ht="18" customHeight="1">
      <c r="A37" s="2"/>
      <c r="B37" s="29" t="s">
        <v>35</v>
      </c>
      <c r="C37" s="24">
        <v>117</v>
      </c>
      <c r="D37" s="24">
        <v>2248</v>
      </c>
      <c r="E37" s="4">
        <f t="shared" si="2"/>
        <v>19.213675213675213</v>
      </c>
      <c r="F37">
        <v>159</v>
      </c>
      <c r="G37">
        <v>2869</v>
      </c>
      <c r="H37" s="34">
        <f t="shared" si="3"/>
        <v>18.044025157232703</v>
      </c>
    </row>
    <row r="38" spans="1:8" ht="18" customHeight="1">
      <c r="A38" s="2"/>
      <c r="B38" s="29" t="s">
        <v>36</v>
      </c>
      <c r="C38" s="24">
        <v>106</v>
      </c>
      <c r="D38" s="24">
        <v>575</v>
      </c>
      <c r="E38" s="4">
        <f t="shared" si="2"/>
        <v>5.4245283018867925</v>
      </c>
      <c r="F38">
        <v>129</v>
      </c>
      <c r="G38">
        <v>1144</v>
      </c>
      <c r="H38" s="34">
        <f t="shared" si="3"/>
        <v>8.868217054263566</v>
      </c>
    </row>
    <row r="39" spans="1:8" ht="18" customHeight="1">
      <c r="A39" s="13"/>
      <c r="B39" s="29" t="s">
        <v>37</v>
      </c>
      <c r="C39" s="18">
        <v>16</v>
      </c>
      <c r="D39" s="18">
        <v>152</v>
      </c>
      <c r="E39" s="19">
        <f t="shared" si="2"/>
        <v>9.5</v>
      </c>
      <c r="F39">
        <v>23</v>
      </c>
      <c r="G39">
        <v>333</v>
      </c>
      <c r="H39" s="34">
        <f t="shared" si="3"/>
        <v>14.478260869565217</v>
      </c>
    </row>
    <row r="40" spans="1:8" ht="35.25" customHeight="1">
      <c r="A40" s="10"/>
      <c r="B40" s="30" t="s">
        <v>40</v>
      </c>
      <c r="C40" s="24">
        <v>465</v>
      </c>
      <c r="D40" s="24">
        <v>2661</v>
      </c>
      <c r="E40" s="10">
        <f t="shared" si="2"/>
        <v>5.72258064516129</v>
      </c>
      <c r="F40">
        <v>475</v>
      </c>
      <c r="G40">
        <v>4125</v>
      </c>
      <c r="H40" s="34">
        <f t="shared" si="3"/>
        <v>8.68421052631579</v>
      </c>
    </row>
    <row r="41" spans="1:8" ht="18" customHeight="1">
      <c r="A41" s="25"/>
      <c r="B41" s="31" t="s">
        <v>38</v>
      </c>
      <c r="C41" s="26" t="s">
        <v>41</v>
      </c>
      <c r="D41" s="26" t="s">
        <v>41</v>
      </c>
      <c r="E41" s="26" t="s">
        <v>42</v>
      </c>
      <c r="F41" s="26">
        <v>28</v>
      </c>
      <c r="G41" s="26">
        <v>597</v>
      </c>
      <c r="H41" s="35">
        <f t="shared" si="3"/>
        <v>21.321428571428573</v>
      </c>
    </row>
    <row r="42" spans="1:8" ht="18" customHeight="1">
      <c r="A42" s="10"/>
      <c r="B42" s="36"/>
      <c r="C42" s="32"/>
      <c r="D42" s="32"/>
      <c r="E42" s="32"/>
      <c r="F42" s="32"/>
      <c r="G42" s="32"/>
      <c r="H42" s="38"/>
    </row>
    <row r="43" spans="1:8" ht="18" customHeight="1">
      <c r="A43" s="43"/>
      <c r="B43" s="40"/>
      <c r="C43" s="65" t="s">
        <v>48</v>
      </c>
      <c r="D43" s="66"/>
      <c r="E43" s="67"/>
      <c r="F43" s="66" t="s">
        <v>72</v>
      </c>
      <c r="G43" s="66"/>
      <c r="H43" s="66"/>
    </row>
    <row r="44" spans="1:8" ht="18" customHeight="1">
      <c r="A44" s="10"/>
      <c r="B44" s="41" t="s">
        <v>47</v>
      </c>
      <c r="C44" s="59" t="s">
        <v>49</v>
      </c>
      <c r="D44" s="59" t="s">
        <v>51</v>
      </c>
      <c r="E44" s="61" t="s">
        <v>52</v>
      </c>
      <c r="F44" s="59" t="s">
        <v>49</v>
      </c>
      <c r="G44" s="59" t="s">
        <v>51</v>
      </c>
      <c r="H44" s="39" t="s">
        <v>52</v>
      </c>
    </row>
    <row r="45" spans="1:8" ht="18" customHeight="1">
      <c r="A45" s="44"/>
      <c r="B45" s="45"/>
      <c r="C45" s="60" t="s">
        <v>50</v>
      </c>
      <c r="D45" s="60" t="s">
        <v>50</v>
      </c>
      <c r="E45" s="62" t="s">
        <v>53</v>
      </c>
      <c r="F45" s="60" t="s">
        <v>50</v>
      </c>
      <c r="G45" s="60" t="s">
        <v>50</v>
      </c>
      <c r="H45" s="47" t="s">
        <v>53</v>
      </c>
    </row>
    <row r="46" spans="1:8" ht="18" customHeight="1">
      <c r="A46" s="10"/>
      <c r="B46" s="49" t="s">
        <v>54</v>
      </c>
      <c r="C46" s="32">
        <f>SUM(C47:C64)</f>
        <v>2712</v>
      </c>
      <c r="D46" s="32">
        <f>SUM(D47:D64)</f>
        <v>28858</v>
      </c>
      <c r="E46" s="52">
        <f>D46/C46</f>
        <v>10.640855457227138</v>
      </c>
      <c r="F46" s="32">
        <v>2476</v>
      </c>
      <c r="G46" s="32">
        <v>26301</v>
      </c>
      <c r="H46" s="52">
        <f>G46/F46</f>
        <v>10.62237479806139</v>
      </c>
    </row>
    <row r="47" spans="1:8" ht="18" customHeight="1">
      <c r="A47" s="10"/>
      <c r="B47" s="42" t="s">
        <v>55</v>
      </c>
      <c r="C47" s="32">
        <v>15</v>
      </c>
      <c r="D47" s="32">
        <v>297</v>
      </c>
      <c r="E47" s="52">
        <f aca="true" t="shared" si="4" ref="E47:E64">D47/C47</f>
        <v>19.8</v>
      </c>
      <c r="F47" s="32">
        <v>13</v>
      </c>
      <c r="G47" s="32">
        <v>170</v>
      </c>
      <c r="H47" s="52">
        <f aca="true" t="shared" si="5" ref="H47:H63">G47/F47</f>
        <v>13.076923076923077</v>
      </c>
    </row>
    <row r="48" spans="1:8" ht="18" customHeight="1">
      <c r="A48" s="10"/>
      <c r="B48" s="50" t="s">
        <v>60</v>
      </c>
      <c r="C48" s="32">
        <v>1</v>
      </c>
      <c r="D48" s="32">
        <v>7</v>
      </c>
      <c r="E48" s="52">
        <f t="shared" si="4"/>
        <v>7</v>
      </c>
      <c r="F48" s="32" t="s">
        <v>73</v>
      </c>
      <c r="G48" s="32" t="s">
        <v>73</v>
      </c>
      <c r="H48" s="32" t="s">
        <v>73</v>
      </c>
    </row>
    <row r="49" spans="1:8" ht="18" customHeight="1">
      <c r="A49" s="10"/>
      <c r="B49" s="42" t="s">
        <v>56</v>
      </c>
      <c r="C49" s="32">
        <v>292</v>
      </c>
      <c r="D49" s="32">
        <v>1699</v>
      </c>
      <c r="E49" s="52">
        <f t="shared" si="4"/>
        <v>5.818493150684931</v>
      </c>
      <c r="F49" s="32">
        <v>261</v>
      </c>
      <c r="G49" s="32">
        <v>1553</v>
      </c>
      <c r="H49" s="52">
        <f t="shared" si="5"/>
        <v>5.950191570881226</v>
      </c>
    </row>
    <row r="50" spans="1:8" ht="18" customHeight="1">
      <c r="A50" s="10"/>
      <c r="B50" s="42" t="s">
        <v>57</v>
      </c>
      <c r="C50" s="32">
        <v>310</v>
      </c>
      <c r="D50" s="32">
        <v>8182</v>
      </c>
      <c r="E50" s="52">
        <f t="shared" si="4"/>
        <v>26.393548387096775</v>
      </c>
      <c r="F50" s="32">
        <v>299</v>
      </c>
      <c r="G50" s="32">
        <v>7342</v>
      </c>
      <c r="H50" s="52">
        <f t="shared" si="5"/>
        <v>24.555183946488295</v>
      </c>
    </row>
    <row r="51" spans="1:8" ht="18" customHeight="1">
      <c r="A51" s="10"/>
      <c r="B51" s="56" t="s">
        <v>58</v>
      </c>
      <c r="C51" s="32">
        <v>7</v>
      </c>
      <c r="D51" s="32">
        <v>262</v>
      </c>
      <c r="E51" s="52">
        <f t="shared" si="4"/>
        <v>37.42857142857143</v>
      </c>
      <c r="F51" s="32">
        <v>3</v>
      </c>
      <c r="G51" s="32">
        <v>230</v>
      </c>
      <c r="H51" s="52">
        <f t="shared" si="5"/>
        <v>76.66666666666667</v>
      </c>
    </row>
    <row r="52" spans="1:8" ht="18" customHeight="1">
      <c r="A52" s="10"/>
      <c r="B52" s="42" t="s">
        <v>59</v>
      </c>
      <c r="C52" s="32">
        <v>17</v>
      </c>
      <c r="D52" s="32">
        <v>57</v>
      </c>
      <c r="E52" s="52">
        <f t="shared" si="4"/>
        <v>3.3529411764705883</v>
      </c>
      <c r="F52" s="32">
        <v>17</v>
      </c>
      <c r="G52" s="32">
        <v>182</v>
      </c>
      <c r="H52" s="52">
        <f t="shared" si="5"/>
        <v>10.705882352941176</v>
      </c>
    </row>
    <row r="53" spans="1:8" ht="18" customHeight="1">
      <c r="A53" s="10"/>
      <c r="B53" s="42" t="s">
        <v>61</v>
      </c>
      <c r="C53" s="32">
        <v>67</v>
      </c>
      <c r="D53" s="32">
        <v>1178</v>
      </c>
      <c r="E53" s="52">
        <f t="shared" si="4"/>
        <v>17.582089552238806</v>
      </c>
      <c r="F53" s="32">
        <v>60</v>
      </c>
      <c r="G53" s="32">
        <v>1129</v>
      </c>
      <c r="H53" s="52">
        <f t="shared" si="5"/>
        <v>18.816666666666666</v>
      </c>
    </row>
    <row r="54" spans="1:8" ht="18" customHeight="1">
      <c r="A54" s="10"/>
      <c r="B54" s="42" t="s">
        <v>63</v>
      </c>
      <c r="C54" s="32">
        <v>653</v>
      </c>
      <c r="D54" s="32">
        <v>4662</v>
      </c>
      <c r="E54" s="52">
        <f t="shared" si="4"/>
        <v>7.139356814701379</v>
      </c>
      <c r="F54" s="32">
        <v>590</v>
      </c>
      <c r="G54" s="32">
        <v>4034</v>
      </c>
      <c r="H54" s="52">
        <f t="shared" si="5"/>
        <v>6.83728813559322</v>
      </c>
    </row>
    <row r="55" spans="1:8" ht="18" customHeight="1">
      <c r="A55" s="10"/>
      <c r="B55" s="42" t="s">
        <v>62</v>
      </c>
      <c r="C55" s="32">
        <v>44</v>
      </c>
      <c r="D55" s="32">
        <v>493</v>
      </c>
      <c r="E55" s="52">
        <f t="shared" si="4"/>
        <v>11.204545454545455</v>
      </c>
      <c r="F55" s="32">
        <v>40</v>
      </c>
      <c r="G55" s="32">
        <v>468</v>
      </c>
      <c r="H55" s="52">
        <f t="shared" si="5"/>
        <v>11.7</v>
      </c>
    </row>
    <row r="56" spans="1:8" ht="18" customHeight="1">
      <c r="A56" s="10"/>
      <c r="B56" s="42" t="s">
        <v>64</v>
      </c>
      <c r="C56" s="32">
        <v>137</v>
      </c>
      <c r="D56" s="32">
        <v>357</v>
      </c>
      <c r="E56" s="52">
        <f t="shared" si="4"/>
        <v>2.605839416058394</v>
      </c>
      <c r="F56" s="32">
        <v>130</v>
      </c>
      <c r="G56" s="32">
        <v>329</v>
      </c>
      <c r="H56" s="52">
        <f t="shared" si="5"/>
        <v>2.5307692307692307</v>
      </c>
    </row>
    <row r="57" spans="1:8" ht="18" customHeight="1">
      <c r="A57" s="10"/>
      <c r="B57" s="57" t="s">
        <v>65</v>
      </c>
      <c r="C57" s="32">
        <v>88</v>
      </c>
      <c r="D57" s="32">
        <v>545</v>
      </c>
      <c r="E57" s="52">
        <f t="shared" si="4"/>
        <v>6.193181818181818</v>
      </c>
      <c r="F57" s="32">
        <v>79</v>
      </c>
      <c r="G57" s="32">
        <v>433</v>
      </c>
      <c r="H57" s="52">
        <f t="shared" si="5"/>
        <v>5.481012658227848</v>
      </c>
    </row>
    <row r="58" spans="1:8" ht="18" customHeight="1">
      <c r="A58" s="10"/>
      <c r="B58" s="50" t="s">
        <v>66</v>
      </c>
      <c r="C58" s="32">
        <v>356</v>
      </c>
      <c r="D58" s="32">
        <v>2582</v>
      </c>
      <c r="E58" s="52">
        <f t="shared" si="4"/>
        <v>7.252808988764045</v>
      </c>
      <c r="F58" s="32">
        <v>342</v>
      </c>
      <c r="G58" s="32">
        <v>2437</v>
      </c>
      <c r="H58" s="52">
        <f t="shared" si="5"/>
        <v>7.125730994152047</v>
      </c>
    </row>
    <row r="59" spans="1:8" ht="18" customHeight="1">
      <c r="A59" s="10"/>
      <c r="B59" s="56" t="s">
        <v>67</v>
      </c>
      <c r="C59" s="32">
        <v>231</v>
      </c>
      <c r="D59" s="32">
        <v>1270</v>
      </c>
      <c r="E59" s="52">
        <f t="shared" si="4"/>
        <v>5.4978354978354975</v>
      </c>
      <c r="F59" s="32">
        <v>209</v>
      </c>
      <c r="G59" s="32">
        <v>1239</v>
      </c>
      <c r="H59" s="52">
        <f t="shared" si="5"/>
        <v>5.92822966507177</v>
      </c>
    </row>
    <row r="60" spans="1:8" ht="18" customHeight="1">
      <c r="A60" s="10"/>
      <c r="B60" s="42" t="s">
        <v>36</v>
      </c>
      <c r="C60" s="32">
        <v>115</v>
      </c>
      <c r="D60" s="32">
        <v>1371</v>
      </c>
      <c r="E60" s="52">
        <f t="shared" si="4"/>
        <v>11.921739130434782</v>
      </c>
      <c r="F60" s="32">
        <v>94</v>
      </c>
      <c r="G60" s="32">
        <v>620</v>
      </c>
      <c r="H60" s="52">
        <f t="shared" si="5"/>
        <v>6.595744680851064</v>
      </c>
    </row>
    <row r="61" spans="1:8" ht="18" customHeight="1">
      <c r="A61" s="10"/>
      <c r="B61" s="42" t="s">
        <v>35</v>
      </c>
      <c r="C61" s="32">
        <v>173</v>
      </c>
      <c r="D61" s="32">
        <v>3373</v>
      </c>
      <c r="E61" s="52">
        <f t="shared" si="4"/>
        <v>19.497109826589597</v>
      </c>
      <c r="F61" s="32">
        <v>162</v>
      </c>
      <c r="G61" s="32">
        <v>3360</v>
      </c>
      <c r="H61" s="52">
        <f t="shared" si="5"/>
        <v>20.74074074074074</v>
      </c>
    </row>
    <row r="62" spans="1:8" ht="18" customHeight="1">
      <c r="A62" s="10"/>
      <c r="B62" s="42" t="s">
        <v>37</v>
      </c>
      <c r="C62" s="32">
        <v>19</v>
      </c>
      <c r="D62" s="32">
        <v>149</v>
      </c>
      <c r="E62" s="52">
        <f t="shared" si="4"/>
        <v>7.842105263157895</v>
      </c>
      <c r="F62" s="32">
        <v>20</v>
      </c>
      <c r="G62" s="32">
        <v>140</v>
      </c>
      <c r="H62" s="52">
        <f t="shared" si="5"/>
        <v>7</v>
      </c>
    </row>
    <row r="63" spans="1:8" ht="35.25" customHeight="1">
      <c r="A63" s="10"/>
      <c r="B63" s="51" t="s">
        <v>40</v>
      </c>
      <c r="C63" s="32">
        <v>160</v>
      </c>
      <c r="D63" s="32">
        <v>1702</v>
      </c>
      <c r="E63" s="52">
        <f t="shared" si="4"/>
        <v>10.6375</v>
      </c>
      <c r="F63" s="32">
        <v>157</v>
      </c>
      <c r="G63" s="32">
        <v>2635</v>
      </c>
      <c r="H63" s="52">
        <f t="shared" si="5"/>
        <v>16.78343949044586</v>
      </c>
    </row>
    <row r="64" spans="1:8" ht="18" customHeight="1">
      <c r="A64" s="44"/>
      <c r="B64" s="45" t="s">
        <v>38</v>
      </c>
      <c r="C64" s="46">
        <v>27</v>
      </c>
      <c r="D64" s="46">
        <v>672</v>
      </c>
      <c r="E64" s="53">
        <f t="shared" si="4"/>
        <v>24.88888888888889</v>
      </c>
      <c r="F64" s="46" t="s">
        <v>74</v>
      </c>
      <c r="G64" s="46" t="s">
        <v>74</v>
      </c>
      <c r="H64" s="46" t="s">
        <v>74</v>
      </c>
    </row>
    <row r="65" spans="1:8" ht="18" customHeight="1">
      <c r="A65" s="10"/>
      <c r="B65" s="36"/>
      <c r="C65" s="32"/>
      <c r="D65" s="32"/>
      <c r="F65" s="37"/>
      <c r="G65" s="32"/>
      <c r="H65" s="37" t="s">
        <v>70</v>
      </c>
    </row>
    <row r="66" spans="1:5" ht="18" customHeight="1">
      <c r="A66" s="10"/>
      <c r="B66" s="24" t="s">
        <v>45</v>
      </c>
      <c r="C66" s="32"/>
      <c r="D66" s="32"/>
      <c r="E66" s="32"/>
    </row>
    <row r="67" ht="18" customHeight="1">
      <c r="B67" t="s">
        <v>46</v>
      </c>
    </row>
    <row r="68" ht="18" customHeight="1">
      <c r="B68" t="s">
        <v>69</v>
      </c>
    </row>
    <row r="69" ht="18" customHeight="1">
      <c r="B69" t="s">
        <v>68</v>
      </c>
    </row>
    <row r="70" ht="18" customHeight="1">
      <c r="B70" t="s">
        <v>71</v>
      </c>
    </row>
  </sheetData>
  <sheetProtection/>
  <mergeCells count="5">
    <mergeCell ref="C21:E21"/>
    <mergeCell ref="F21:H21"/>
    <mergeCell ref="C43:E43"/>
    <mergeCell ref="U4:W4"/>
    <mergeCell ref="F43:H43"/>
  </mergeCells>
  <printOptions horizontalCentered="1" verticalCentered="1"/>
  <pageMargins left="0.5511811023622047" right="0.5118110236220472" top="0.31496062992125984" bottom="0.31496062992125984" header="0.31496062992125984" footer="0.31496062992125984"/>
  <pageSetup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zoomScalePageLayoutView="0" workbookViewId="0" topLeftCell="A1">
      <selection activeCell="Q25" sqref="Q25"/>
    </sheetView>
  </sheetViews>
  <sheetFormatPr defaultColWidth="11.66015625" defaultRowHeight="18"/>
  <cols>
    <col min="1" max="1" width="2.66015625" style="0" customWidth="1"/>
    <col min="2" max="2" width="25.91015625" style="0" customWidth="1"/>
    <col min="3" max="4" width="15.66015625" style="0" customWidth="1"/>
    <col min="5" max="10" width="13.66015625" style="0" customWidth="1"/>
    <col min="11" max="11" width="2.66015625" style="0" customWidth="1"/>
  </cols>
  <sheetData>
    <row r="1" ht="18" customHeight="1">
      <c r="A1" t="s">
        <v>75</v>
      </c>
    </row>
    <row r="2" ht="18" customHeight="1">
      <c r="B2" t="s">
        <v>76</v>
      </c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"/>
      <c r="B4" s="2"/>
      <c r="C4" s="68" t="s">
        <v>77</v>
      </c>
      <c r="D4" s="69"/>
      <c r="E4" s="68" t="s">
        <v>78</v>
      </c>
      <c r="F4" s="69"/>
      <c r="G4" s="68" t="s">
        <v>79</v>
      </c>
      <c r="H4" s="69"/>
      <c r="I4" s="1"/>
      <c r="J4" s="1"/>
      <c r="K4" s="1"/>
    </row>
    <row r="5" spans="1:11" ht="18" customHeight="1">
      <c r="A5" s="2"/>
      <c r="B5" s="2" t="s">
        <v>80</v>
      </c>
      <c r="C5" s="70"/>
      <c r="D5" s="1"/>
      <c r="E5" s="70"/>
      <c r="F5" s="1"/>
      <c r="G5" s="70"/>
      <c r="H5" s="1"/>
      <c r="I5" s="8" t="s">
        <v>81</v>
      </c>
      <c r="J5" s="9"/>
      <c r="K5" s="1"/>
    </row>
    <row r="6" spans="1:10" ht="18" customHeight="1">
      <c r="A6" s="2"/>
      <c r="B6" s="2"/>
      <c r="C6" s="71"/>
      <c r="D6" s="71"/>
      <c r="E6" s="71"/>
      <c r="F6" s="71"/>
      <c r="G6" s="71"/>
      <c r="H6" s="71"/>
      <c r="I6" s="71"/>
      <c r="J6" s="71"/>
    </row>
    <row r="7" spans="1:11" ht="18" customHeight="1">
      <c r="A7" s="1"/>
      <c r="B7" s="1"/>
      <c r="C7" s="72" t="s">
        <v>82</v>
      </c>
      <c r="D7" s="72" t="s">
        <v>83</v>
      </c>
      <c r="E7" s="72" t="s">
        <v>82</v>
      </c>
      <c r="F7" s="72" t="s">
        <v>83</v>
      </c>
      <c r="G7" s="72" t="s">
        <v>82</v>
      </c>
      <c r="H7" s="72" t="s">
        <v>83</v>
      </c>
      <c r="I7" s="72" t="s">
        <v>82</v>
      </c>
      <c r="J7" s="72" t="s">
        <v>83</v>
      </c>
      <c r="K7" s="1"/>
    </row>
    <row r="8" spans="1:10" ht="18" customHeight="1">
      <c r="A8" s="2"/>
      <c r="B8" s="2" t="s">
        <v>84</v>
      </c>
      <c r="C8" s="71">
        <v>2181</v>
      </c>
      <c r="D8">
        <v>13815</v>
      </c>
      <c r="E8">
        <v>1601</v>
      </c>
      <c r="F8">
        <v>5118</v>
      </c>
      <c r="G8" s="37" t="s">
        <v>85</v>
      </c>
      <c r="H8" s="37" t="s">
        <v>85</v>
      </c>
      <c r="I8">
        <v>475</v>
      </c>
      <c r="J8">
        <v>7648</v>
      </c>
    </row>
    <row r="9" spans="1:10" ht="18" customHeight="1">
      <c r="A9" s="2"/>
      <c r="B9" s="73" t="s">
        <v>86</v>
      </c>
      <c r="C9" s="71">
        <v>2334</v>
      </c>
      <c r="D9">
        <v>15323</v>
      </c>
      <c r="E9">
        <v>1680</v>
      </c>
      <c r="F9">
        <v>5512</v>
      </c>
      <c r="G9">
        <v>643</v>
      </c>
      <c r="H9">
        <v>9774</v>
      </c>
      <c r="I9">
        <v>543</v>
      </c>
      <c r="J9">
        <v>8675</v>
      </c>
    </row>
    <row r="10" spans="1:10" ht="18" customHeight="1">
      <c r="A10" s="2"/>
      <c r="B10" s="73" t="s">
        <v>87</v>
      </c>
      <c r="C10" s="71">
        <v>2636</v>
      </c>
      <c r="D10">
        <v>18040</v>
      </c>
      <c r="E10">
        <v>1838</v>
      </c>
      <c r="F10">
        <v>5771</v>
      </c>
      <c r="G10">
        <v>781</v>
      </c>
      <c r="H10">
        <v>12241</v>
      </c>
      <c r="I10">
        <v>655</v>
      </c>
      <c r="J10">
        <v>10915</v>
      </c>
    </row>
    <row r="11" spans="1:10" ht="18" customHeight="1">
      <c r="A11" s="2"/>
      <c r="B11" s="2" t="s">
        <v>88</v>
      </c>
      <c r="C11" s="71">
        <v>2714</v>
      </c>
      <c r="D11">
        <v>21461</v>
      </c>
      <c r="E11">
        <v>1743</v>
      </c>
      <c r="F11">
        <v>5262</v>
      </c>
      <c r="G11">
        <v>975</v>
      </c>
      <c r="H11">
        <v>16199</v>
      </c>
      <c r="I11">
        <v>830</v>
      </c>
      <c r="J11">
        <v>14542</v>
      </c>
    </row>
    <row r="12" spans="1:11" ht="18" customHeight="1">
      <c r="A12" s="2"/>
      <c r="B12" s="74" t="s">
        <v>89</v>
      </c>
      <c r="C12" s="13">
        <v>2755</v>
      </c>
      <c r="D12" s="13">
        <v>23138</v>
      </c>
      <c r="E12" s="13">
        <v>1687</v>
      </c>
      <c r="F12" s="13">
        <v>5015</v>
      </c>
      <c r="G12" s="13">
        <v>1044</v>
      </c>
      <c r="H12" s="13">
        <v>18059</v>
      </c>
      <c r="I12" s="13">
        <v>919</v>
      </c>
      <c r="J12" s="13">
        <v>16072</v>
      </c>
      <c r="K12" s="10"/>
    </row>
    <row r="13" spans="1:11" ht="18" customHeight="1">
      <c r="A13" s="2"/>
      <c r="B13" s="74" t="s">
        <v>90</v>
      </c>
      <c r="C13" s="13">
        <v>2694</v>
      </c>
      <c r="D13" s="13">
        <v>22890</v>
      </c>
      <c r="E13" s="13">
        <v>1588</v>
      </c>
      <c r="F13" s="13">
        <v>4639</v>
      </c>
      <c r="G13" s="13">
        <v>1092</v>
      </c>
      <c r="H13" s="13">
        <v>18197</v>
      </c>
      <c r="I13" s="13">
        <v>950</v>
      </c>
      <c r="J13" s="13">
        <v>16007</v>
      </c>
      <c r="K13" s="10"/>
    </row>
    <row r="14" spans="1:11" ht="18" customHeight="1">
      <c r="A14" s="2"/>
      <c r="B14" s="74" t="s">
        <v>91</v>
      </c>
      <c r="C14" s="24">
        <v>2741</v>
      </c>
      <c r="D14" s="24">
        <v>23412</v>
      </c>
      <c r="E14" s="24">
        <v>1563</v>
      </c>
      <c r="F14" s="24">
        <v>4634</v>
      </c>
      <c r="G14" s="24">
        <v>1155</v>
      </c>
      <c r="H14" s="24">
        <v>18710</v>
      </c>
      <c r="I14" s="24">
        <v>1007</v>
      </c>
      <c r="J14" s="24">
        <v>16145</v>
      </c>
      <c r="K14" s="10"/>
    </row>
    <row r="15" spans="1:11" ht="18" customHeight="1">
      <c r="A15" s="2"/>
      <c r="B15" s="74" t="s">
        <v>92</v>
      </c>
      <c r="C15" s="24">
        <v>2618</v>
      </c>
      <c r="D15" s="24">
        <v>23125</v>
      </c>
      <c r="E15" s="24">
        <v>1456</v>
      </c>
      <c r="F15" s="24">
        <v>4429</v>
      </c>
      <c r="G15" s="24">
        <v>1146</v>
      </c>
      <c r="H15" s="24">
        <v>18641</v>
      </c>
      <c r="I15" s="24">
        <v>1003</v>
      </c>
      <c r="J15" s="24">
        <v>15959</v>
      </c>
      <c r="K15" s="10"/>
    </row>
    <row r="16" spans="1:11" ht="18" customHeight="1">
      <c r="A16" s="2"/>
      <c r="B16" s="74" t="s">
        <v>93</v>
      </c>
      <c r="C16" s="24">
        <v>2602</v>
      </c>
      <c r="D16" s="24">
        <v>25169</v>
      </c>
      <c r="E16" s="24">
        <v>1387</v>
      </c>
      <c r="F16" s="24">
        <v>4081</v>
      </c>
      <c r="G16" s="24">
        <v>1195</v>
      </c>
      <c r="H16" s="24">
        <v>21026</v>
      </c>
      <c r="I16" s="24">
        <v>1032</v>
      </c>
      <c r="J16" s="24">
        <v>17941</v>
      </c>
      <c r="K16" s="10"/>
    </row>
    <row r="17" spans="1:11" ht="18" customHeight="1">
      <c r="A17" s="2"/>
      <c r="B17" s="74" t="s">
        <v>94</v>
      </c>
      <c r="C17" s="24">
        <v>2622</v>
      </c>
      <c r="D17" s="24">
        <v>26921</v>
      </c>
      <c r="E17" s="24">
        <v>1256</v>
      </c>
      <c r="F17" s="24">
        <v>3697</v>
      </c>
      <c r="G17" s="24">
        <v>1349</v>
      </c>
      <c r="H17" s="24">
        <v>23157</v>
      </c>
      <c r="I17" s="24">
        <v>1163</v>
      </c>
      <c r="J17" s="24">
        <v>19485</v>
      </c>
      <c r="K17" s="10"/>
    </row>
    <row r="18" spans="1:11" ht="18" customHeight="1">
      <c r="A18" s="2"/>
      <c r="B18" s="74" t="s">
        <v>95</v>
      </c>
      <c r="C18" s="24">
        <f>SUM(C20:C36)</f>
        <v>2476</v>
      </c>
      <c r="D18" s="24">
        <f aca="true" t="shared" si="0" ref="D18:J18">SUM(D20:D36)</f>
        <v>26301</v>
      </c>
      <c r="E18" s="24">
        <f t="shared" si="0"/>
        <v>1151</v>
      </c>
      <c r="F18" s="24">
        <f t="shared" si="0"/>
        <v>3566</v>
      </c>
      <c r="G18" s="24">
        <f t="shared" si="0"/>
        <v>1302</v>
      </c>
      <c r="H18" s="24">
        <f t="shared" si="0"/>
        <v>22633</v>
      </c>
      <c r="I18" s="24">
        <f t="shared" si="0"/>
        <v>1119</v>
      </c>
      <c r="J18" s="24">
        <f t="shared" si="0"/>
        <v>18805</v>
      </c>
      <c r="K18" s="10"/>
    </row>
    <row r="19" spans="1:11" ht="18" customHeight="1">
      <c r="A19" s="2"/>
      <c r="B19" s="74"/>
      <c r="C19" s="24"/>
      <c r="D19" s="24"/>
      <c r="E19" s="24"/>
      <c r="F19" s="24"/>
      <c r="G19" s="24"/>
      <c r="H19" s="24"/>
      <c r="I19" s="24"/>
      <c r="J19" s="24"/>
      <c r="K19" s="10"/>
    </row>
    <row r="20" spans="1:11" ht="18.75" customHeight="1">
      <c r="A20" s="2"/>
      <c r="B20" s="29" t="s">
        <v>31</v>
      </c>
      <c r="C20" s="24">
        <v>13</v>
      </c>
      <c r="D20" s="24">
        <v>170</v>
      </c>
      <c r="E20" s="75" t="s">
        <v>73</v>
      </c>
      <c r="F20" s="75" t="s">
        <v>73</v>
      </c>
      <c r="G20" s="24">
        <v>12</v>
      </c>
      <c r="H20" s="24">
        <v>165</v>
      </c>
      <c r="I20" s="24">
        <v>10</v>
      </c>
      <c r="J20" s="24">
        <v>139</v>
      </c>
      <c r="K20" s="10"/>
    </row>
    <row r="21" spans="1:11" ht="18.75" customHeight="1">
      <c r="A21" s="2"/>
      <c r="B21" s="29" t="s">
        <v>96</v>
      </c>
      <c r="C21" s="75" t="s">
        <v>73</v>
      </c>
      <c r="D21" s="75" t="s">
        <v>73</v>
      </c>
      <c r="E21" s="75" t="s">
        <v>73</v>
      </c>
      <c r="F21" s="75" t="s">
        <v>73</v>
      </c>
      <c r="G21" s="75" t="s">
        <v>73</v>
      </c>
      <c r="H21" s="75" t="s">
        <v>73</v>
      </c>
      <c r="I21" s="75" t="s">
        <v>73</v>
      </c>
      <c r="J21" s="75" t="s">
        <v>73</v>
      </c>
      <c r="K21" s="10"/>
    </row>
    <row r="22" spans="1:11" ht="18.75" customHeight="1">
      <c r="A22" s="2"/>
      <c r="B22" s="29" t="s">
        <v>56</v>
      </c>
      <c r="C22" s="24">
        <v>261</v>
      </c>
      <c r="D22" s="24">
        <v>1553</v>
      </c>
      <c r="E22" s="24">
        <v>107</v>
      </c>
      <c r="F22" s="24">
        <v>273</v>
      </c>
      <c r="G22" s="24">
        <v>153</v>
      </c>
      <c r="H22" s="24">
        <v>1276</v>
      </c>
      <c r="I22" s="24">
        <v>153</v>
      </c>
      <c r="J22" s="24">
        <v>1276</v>
      </c>
      <c r="K22" s="10"/>
    </row>
    <row r="23" spans="1:11" ht="18.75" customHeight="1">
      <c r="A23" s="2"/>
      <c r="B23" s="29" t="s">
        <v>57</v>
      </c>
      <c r="C23" s="24">
        <v>299</v>
      </c>
      <c r="D23" s="24">
        <v>7342</v>
      </c>
      <c r="E23" s="24">
        <v>105</v>
      </c>
      <c r="F23" s="24">
        <v>452</v>
      </c>
      <c r="G23" s="24">
        <v>194</v>
      </c>
      <c r="H23" s="24">
        <v>6890</v>
      </c>
      <c r="I23" s="24">
        <v>192</v>
      </c>
      <c r="J23" s="24">
        <v>6869</v>
      </c>
      <c r="K23" s="10"/>
    </row>
    <row r="24" spans="1:11" ht="18.75" customHeight="1">
      <c r="A24" s="2"/>
      <c r="B24" s="76" t="s">
        <v>97</v>
      </c>
      <c r="C24" s="24">
        <v>3</v>
      </c>
      <c r="D24" s="24">
        <v>230</v>
      </c>
      <c r="E24" s="75" t="s">
        <v>73</v>
      </c>
      <c r="F24" s="75" t="s">
        <v>73</v>
      </c>
      <c r="G24" s="24">
        <v>3</v>
      </c>
      <c r="H24" s="24">
        <v>230</v>
      </c>
      <c r="I24" s="24">
        <v>3</v>
      </c>
      <c r="J24" s="24">
        <v>230</v>
      </c>
      <c r="K24" s="10"/>
    </row>
    <row r="25" spans="1:11" ht="18.75" customHeight="1">
      <c r="A25" s="2"/>
      <c r="B25" s="29" t="s">
        <v>59</v>
      </c>
      <c r="C25" s="24">
        <v>17</v>
      </c>
      <c r="D25" s="24">
        <v>182</v>
      </c>
      <c r="E25" s="24">
        <v>1</v>
      </c>
      <c r="F25" s="24">
        <v>1</v>
      </c>
      <c r="G25" s="24">
        <v>15</v>
      </c>
      <c r="H25" s="24">
        <v>179</v>
      </c>
      <c r="I25" s="24">
        <v>15</v>
      </c>
      <c r="J25" s="24">
        <v>179</v>
      </c>
      <c r="K25" s="10"/>
    </row>
    <row r="26" spans="1:11" ht="18.75" customHeight="1">
      <c r="A26" s="2"/>
      <c r="B26" s="29" t="s">
        <v>61</v>
      </c>
      <c r="C26" s="24">
        <v>60</v>
      </c>
      <c r="D26" s="24">
        <v>1129</v>
      </c>
      <c r="E26" s="24">
        <v>10</v>
      </c>
      <c r="F26" s="24">
        <v>16</v>
      </c>
      <c r="G26" s="24">
        <v>50</v>
      </c>
      <c r="H26" s="24">
        <v>1113</v>
      </c>
      <c r="I26" s="24">
        <v>50</v>
      </c>
      <c r="J26" s="24">
        <v>1113</v>
      </c>
      <c r="K26" s="10"/>
    </row>
    <row r="27" spans="1:11" ht="18.75" customHeight="1">
      <c r="A27" s="2"/>
      <c r="B27" s="29" t="s">
        <v>98</v>
      </c>
      <c r="C27" s="24">
        <v>590</v>
      </c>
      <c r="D27" s="24">
        <v>4034</v>
      </c>
      <c r="E27" s="24">
        <v>242</v>
      </c>
      <c r="F27" s="24">
        <v>724</v>
      </c>
      <c r="G27" s="24">
        <v>343</v>
      </c>
      <c r="H27" s="24">
        <v>3282</v>
      </c>
      <c r="I27" s="24">
        <v>332</v>
      </c>
      <c r="J27" s="24">
        <v>3246</v>
      </c>
      <c r="K27" s="10"/>
    </row>
    <row r="28" spans="1:11" ht="18.75" customHeight="1">
      <c r="A28" s="2"/>
      <c r="B28" s="29" t="s">
        <v>99</v>
      </c>
      <c r="C28" s="24">
        <v>40</v>
      </c>
      <c r="D28" s="24">
        <v>468</v>
      </c>
      <c r="E28" s="24">
        <v>4</v>
      </c>
      <c r="F28" s="24">
        <v>11</v>
      </c>
      <c r="G28" s="24">
        <v>36</v>
      </c>
      <c r="H28" s="24">
        <v>457</v>
      </c>
      <c r="I28" s="24">
        <v>29</v>
      </c>
      <c r="J28" s="24">
        <v>353</v>
      </c>
      <c r="K28" s="10"/>
    </row>
    <row r="29" spans="1:11" ht="18.75" customHeight="1">
      <c r="A29" s="2"/>
      <c r="B29" s="29" t="s">
        <v>64</v>
      </c>
      <c r="C29" s="24">
        <v>130</v>
      </c>
      <c r="D29" s="24">
        <v>329</v>
      </c>
      <c r="E29" s="24">
        <v>81</v>
      </c>
      <c r="F29" s="24">
        <v>131</v>
      </c>
      <c r="G29" s="24">
        <v>49</v>
      </c>
      <c r="H29" s="24">
        <v>198</v>
      </c>
      <c r="I29" s="24">
        <v>49</v>
      </c>
      <c r="J29" s="24">
        <v>198</v>
      </c>
      <c r="K29" s="10"/>
    </row>
    <row r="30" spans="1:11" ht="18.75" customHeight="1">
      <c r="A30" s="2"/>
      <c r="B30" s="77" t="s">
        <v>65</v>
      </c>
      <c r="C30" s="24">
        <v>79</v>
      </c>
      <c r="D30" s="24">
        <v>433</v>
      </c>
      <c r="E30" s="24">
        <v>43</v>
      </c>
      <c r="F30" s="24">
        <v>134</v>
      </c>
      <c r="G30" s="24">
        <v>36</v>
      </c>
      <c r="H30" s="24">
        <v>299</v>
      </c>
      <c r="I30" s="24">
        <v>29</v>
      </c>
      <c r="J30" s="24">
        <v>177</v>
      </c>
      <c r="K30" s="10"/>
    </row>
    <row r="31" spans="2:10" ht="18.75" customHeight="1">
      <c r="B31" s="29" t="s">
        <v>66</v>
      </c>
      <c r="C31" s="24">
        <v>342</v>
      </c>
      <c r="D31" s="24">
        <v>2437</v>
      </c>
      <c r="E31" s="24">
        <v>241</v>
      </c>
      <c r="F31" s="24">
        <v>895</v>
      </c>
      <c r="G31" s="24">
        <v>100</v>
      </c>
      <c r="H31" s="24">
        <v>1539</v>
      </c>
      <c r="I31" s="24">
        <v>97</v>
      </c>
      <c r="J31" s="24">
        <v>1458</v>
      </c>
    </row>
    <row r="32" spans="2:10" ht="18.75" customHeight="1">
      <c r="B32" s="78" t="s">
        <v>67</v>
      </c>
      <c r="C32" s="24">
        <v>209</v>
      </c>
      <c r="D32" s="24">
        <v>1239</v>
      </c>
      <c r="E32" s="24">
        <v>146</v>
      </c>
      <c r="F32" s="24">
        <v>342</v>
      </c>
      <c r="G32" s="24">
        <v>63</v>
      </c>
      <c r="H32" s="24">
        <v>897</v>
      </c>
      <c r="I32" s="24">
        <v>60</v>
      </c>
      <c r="J32" s="24">
        <v>867</v>
      </c>
    </row>
    <row r="33" spans="1:10" ht="18.75" customHeight="1">
      <c r="A33" s="2"/>
      <c r="B33" s="79" t="s">
        <v>100</v>
      </c>
      <c r="C33" s="24">
        <v>94</v>
      </c>
      <c r="D33" s="24">
        <v>620</v>
      </c>
      <c r="E33" s="24">
        <v>58</v>
      </c>
      <c r="F33" s="24">
        <v>144</v>
      </c>
      <c r="G33" s="24">
        <v>35</v>
      </c>
      <c r="H33" s="24">
        <v>465</v>
      </c>
      <c r="I33" s="24">
        <v>23</v>
      </c>
      <c r="J33" s="24">
        <v>186</v>
      </c>
    </row>
    <row r="34" spans="1:10" ht="18.75" customHeight="1">
      <c r="A34" s="2"/>
      <c r="B34" s="79" t="s">
        <v>35</v>
      </c>
      <c r="C34" s="24">
        <v>162</v>
      </c>
      <c r="D34" s="24">
        <v>3360</v>
      </c>
      <c r="E34" s="24">
        <v>81</v>
      </c>
      <c r="F34" s="24">
        <v>362</v>
      </c>
      <c r="G34" s="24">
        <v>81</v>
      </c>
      <c r="H34" s="24">
        <v>2998</v>
      </c>
      <c r="I34" s="24">
        <v>11</v>
      </c>
      <c r="J34" s="24">
        <v>165</v>
      </c>
    </row>
    <row r="35" spans="1:10" ht="18.75" customHeight="1">
      <c r="A35" s="2"/>
      <c r="B35" s="79" t="s">
        <v>101</v>
      </c>
      <c r="C35" s="24">
        <v>20</v>
      </c>
      <c r="D35" s="24">
        <v>140</v>
      </c>
      <c r="E35" s="24">
        <v>2</v>
      </c>
      <c r="F35" s="24">
        <v>7</v>
      </c>
      <c r="G35" s="24">
        <v>18</v>
      </c>
      <c r="H35" s="24">
        <v>133</v>
      </c>
      <c r="I35" s="75">
        <v>6</v>
      </c>
      <c r="J35" s="75">
        <v>50</v>
      </c>
    </row>
    <row r="36" spans="1:10" ht="34.5" customHeight="1">
      <c r="A36" s="2"/>
      <c r="B36" s="80" t="s">
        <v>40</v>
      </c>
      <c r="C36" s="24">
        <v>157</v>
      </c>
      <c r="D36" s="24">
        <v>2635</v>
      </c>
      <c r="E36" s="24">
        <v>30</v>
      </c>
      <c r="F36" s="24">
        <v>74</v>
      </c>
      <c r="G36" s="24">
        <v>114</v>
      </c>
      <c r="H36" s="81">
        <v>2512</v>
      </c>
      <c r="I36" s="81">
        <v>60</v>
      </c>
      <c r="J36" s="81">
        <v>2299</v>
      </c>
    </row>
    <row r="37" spans="1:11" ht="18" customHeight="1">
      <c r="A37" s="82" t="s">
        <v>102</v>
      </c>
      <c r="B37" s="82"/>
      <c r="C37" s="82"/>
      <c r="D37" s="82"/>
      <c r="E37" s="82"/>
      <c r="F37" s="82"/>
      <c r="G37" s="82"/>
      <c r="H37" s="83"/>
      <c r="I37" s="83"/>
      <c r="J37" s="37" t="s">
        <v>70</v>
      </c>
      <c r="K37" s="83"/>
    </row>
    <row r="38" ht="18" customHeight="1">
      <c r="A38" t="s">
        <v>103</v>
      </c>
    </row>
    <row r="39" ht="18" customHeight="1">
      <c r="A39" t="s">
        <v>104</v>
      </c>
    </row>
    <row r="40" ht="18" customHeight="1">
      <c r="A40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PageLayoutView="0" workbookViewId="0" topLeftCell="A1">
      <selection activeCell="S18" sqref="S18"/>
    </sheetView>
  </sheetViews>
  <sheetFormatPr defaultColWidth="11.66015625" defaultRowHeight="18"/>
  <cols>
    <col min="1" max="1" width="2.66015625" style="0" customWidth="1"/>
    <col min="2" max="2" width="24.58203125" style="0" customWidth="1"/>
    <col min="3" max="4" width="16.66015625" style="0" customWidth="1"/>
    <col min="5" max="14" width="13.66015625" style="0" customWidth="1"/>
    <col min="15" max="15" width="2.66015625" style="0" customWidth="1"/>
  </cols>
  <sheetData>
    <row r="1" ht="18" customHeight="1">
      <c r="A1" t="s">
        <v>106</v>
      </c>
    </row>
    <row r="2" ht="18" customHeight="1">
      <c r="B2" t="s">
        <v>107</v>
      </c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"/>
      <c r="B4" s="2" t="s">
        <v>108</v>
      </c>
      <c r="C4" s="8" t="s">
        <v>14</v>
      </c>
      <c r="D4" s="9"/>
      <c r="E4" s="8" t="s">
        <v>109</v>
      </c>
      <c r="F4" s="9"/>
      <c r="G4" s="8" t="s">
        <v>110</v>
      </c>
      <c r="H4" s="9"/>
      <c r="I4" s="8" t="s">
        <v>111</v>
      </c>
      <c r="J4" s="9"/>
      <c r="K4" s="8" t="s">
        <v>112</v>
      </c>
      <c r="L4" s="9"/>
      <c r="M4" s="8" t="s">
        <v>113</v>
      </c>
      <c r="N4" s="9"/>
      <c r="O4" s="1"/>
    </row>
    <row r="5" spans="1:15" ht="18" customHeight="1">
      <c r="A5" s="1"/>
      <c r="B5" s="1"/>
      <c r="C5" s="72" t="s">
        <v>114</v>
      </c>
      <c r="D5" s="72" t="s">
        <v>115</v>
      </c>
      <c r="E5" s="72" t="s">
        <v>82</v>
      </c>
      <c r="F5" s="72" t="s">
        <v>83</v>
      </c>
      <c r="G5" s="72" t="s">
        <v>82</v>
      </c>
      <c r="H5" s="72" t="s">
        <v>83</v>
      </c>
      <c r="I5" s="72" t="s">
        <v>82</v>
      </c>
      <c r="J5" s="72" t="s">
        <v>83</v>
      </c>
      <c r="K5" s="72" t="s">
        <v>82</v>
      </c>
      <c r="L5" s="72" t="s">
        <v>83</v>
      </c>
      <c r="M5" s="72" t="s">
        <v>82</v>
      </c>
      <c r="N5" s="72" t="s">
        <v>83</v>
      </c>
      <c r="O5" s="1"/>
    </row>
    <row r="6" spans="1:14" ht="18" customHeight="1">
      <c r="A6" s="2"/>
      <c r="B6" s="2" t="s">
        <v>116</v>
      </c>
      <c r="C6" s="71">
        <v>1830</v>
      </c>
      <c r="D6">
        <v>12200</v>
      </c>
      <c r="E6">
        <v>1319</v>
      </c>
      <c r="F6">
        <v>2737</v>
      </c>
      <c r="G6">
        <v>269</v>
      </c>
      <c r="H6">
        <v>1720</v>
      </c>
      <c r="I6">
        <v>126</v>
      </c>
      <c r="J6">
        <v>1694</v>
      </c>
      <c r="K6">
        <v>54</v>
      </c>
      <c r="L6">
        <v>1346</v>
      </c>
      <c r="M6">
        <v>62</v>
      </c>
      <c r="N6">
        <v>4703</v>
      </c>
    </row>
    <row r="7" spans="1:14" ht="18" customHeight="1">
      <c r="A7" s="2"/>
      <c r="B7" s="73" t="s">
        <v>118</v>
      </c>
      <c r="C7" s="71">
        <v>1940</v>
      </c>
      <c r="D7">
        <v>11536</v>
      </c>
      <c r="E7">
        <v>1412</v>
      </c>
      <c r="F7">
        <v>2949</v>
      </c>
      <c r="G7">
        <v>297</v>
      </c>
      <c r="H7">
        <v>1911</v>
      </c>
      <c r="I7">
        <v>135</v>
      </c>
      <c r="J7">
        <v>1835</v>
      </c>
      <c r="K7">
        <v>37</v>
      </c>
      <c r="L7">
        <v>868</v>
      </c>
      <c r="M7">
        <v>59</v>
      </c>
      <c r="N7">
        <v>3973</v>
      </c>
    </row>
    <row r="8" spans="1:14" ht="18" customHeight="1">
      <c r="A8" s="2"/>
      <c r="B8" s="73" t="s">
        <v>120</v>
      </c>
      <c r="C8" s="71">
        <v>2181</v>
      </c>
      <c r="D8">
        <v>13815</v>
      </c>
      <c r="E8">
        <v>1515</v>
      </c>
      <c r="F8">
        <v>3156</v>
      </c>
      <c r="G8">
        <v>368</v>
      </c>
      <c r="H8">
        <v>2341</v>
      </c>
      <c r="I8">
        <v>168</v>
      </c>
      <c r="J8">
        <v>2213</v>
      </c>
      <c r="K8">
        <v>49</v>
      </c>
      <c r="L8">
        <v>1121</v>
      </c>
      <c r="M8">
        <v>81</v>
      </c>
      <c r="N8">
        <v>4984</v>
      </c>
    </row>
    <row r="9" spans="1:14" ht="18" customHeight="1">
      <c r="A9" s="2"/>
      <c r="B9" s="73" t="s">
        <v>121</v>
      </c>
      <c r="C9" s="71">
        <v>2334</v>
      </c>
      <c r="D9">
        <v>15323</v>
      </c>
      <c r="E9">
        <v>1618</v>
      </c>
      <c r="F9">
        <v>3489</v>
      </c>
      <c r="G9">
        <v>391</v>
      </c>
      <c r="H9">
        <v>2534</v>
      </c>
      <c r="I9">
        <v>197</v>
      </c>
      <c r="J9">
        <v>2603</v>
      </c>
      <c r="K9">
        <v>42</v>
      </c>
      <c r="L9">
        <v>992</v>
      </c>
      <c r="M9">
        <v>86</v>
      </c>
      <c r="N9">
        <v>5705</v>
      </c>
    </row>
    <row r="10" spans="1:14" ht="18" customHeight="1">
      <c r="A10" s="2"/>
      <c r="B10" s="73" t="s">
        <v>122</v>
      </c>
      <c r="C10" s="71">
        <v>2636</v>
      </c>
      <c r="D10">
        <v>18040</v>
      </c>
      <c r="E10">
        <v>1820</v>
      </c>
      <c r="F10">
        <v>3876</v>
      </c>
      <c r="G10">
        <v>455</v>
      </c>
      <c r="H10">
        <v>2975</v>
      </c>
      <c r="I10">
        <v>219</v>
      </c>
      <c r="J10">
        <v>2893</v>
      </c>
      <c r="K10">
        <v>59</v>
      </c>
      <c r="L10">
        <v>1417</v>
      </c>
      <c r="M10">
        <v>83</v>
      </c>
      <c r="N10">
        <v>6879</v>
      </c>
    </row>
    <row r="11" spans="1:14" ht="25.5" customHeight="1">
      <c r="A11" s="2"/>
      <c r="B11" s="2" t="s">
        <v>123</v>
      </c>
      <c r="C11" s="71">
        <v>2714</v>
      </c>
      <c r="D11">
        <v>21461</v>
      </c>
      <c r="E11">
        <v>1771</v>
      </c>
      <c r="F11">
        <v>3822</v>
      </c>
      <c r="G11">
        <v>500</v>
      </c>
      <c r="H11">
        <v>3225</v>
      </c>
      <c r="I11">
        <v>275</v>
      </c>
      <c r="J11">
        <v>3640</v>
      </c>
      <c r="K11">
        <v>77</v>
      </c>
      <c r="L11">
        <v>1845</v>
      </c>
      <c r="M11">
        <v>91</v>
      </c>
      <c r="N11">
        <v>8929</v>
      </c>
    </row>
    <row r="12" spans="1:14" ht="18" customHeight="1">
      <c r="A12" s="2"/>
      <c r="B12" s="73" t="s">
        <v>124</v>
      </c>
      <c r="C12" s="71">
        <v>2755</v>
      </c>
      <c r="D12">
        <v>23138</v>
      </c>
      <c r="E12">
        <v>1749</v>
      </c>
      <c r="F12">
        <v>3668</v>
      </c>
      <c r="G12">
        <v>515</v>
      </c>
      <c r="H12">
        <v>3399</v>
      </c>
      <c r="I12">
        <v>297</v>
      </c>
      <c r="J12">
        <v>4010</v>
      </c>
      <c r="K12">
        <v>87</v>
      </c>
      <c r="L12">
        <v>2093</v>
      </c>
      <c r="M12">
        <v>107</v>
      </c>
      <c r="N12">
        <v>9968</v>
      </c>
    </row>
    <row r="13" spans="1:14" ht="18" customHeight="1">
      <c r="A13" s="2"/>
      <c r="B13" s="74" t="s">
        <v>125</v>
      </c>
      <c r="C13" s="13">
        <v>2694</v>
      </c>
      <c r="D13">
        <v>24001</v>
      </c>
      <c r="E13">
        <v>1717</v>
      </c>
      <c r="F13">
        <v>3552</v>
      </c>
      <c r="G13">
        <v>482</v>
      </c>
      <c r="H13">
        <v>3177</v>
      </c>
      <c r="I13">
        <v>292</v>
      </c>
      <c r="J13">
        <v>3898</v>
      </c>
      <c r="K13">
        <v>96</v>
      </c>
      <c r="L13">
        <v>2271</v>
      </c>
      <c r="M13">
        <v>107</v>
      </c>
      <c r="N13">
        <v>11103</v>
      </c>
    </row>
    <row r="14" spans="1:14" ht="18" customHeight="1">
      <c r="A14" s="2"/>
      <c r="B14" s="74" t="s">
        <v>126</v>
      </c>
      <c r="C14" s="24">
        <v>2741</v>
      </c>
      <c r="D14">
        <v>23412</v>
      </c>
      <c r="E14">
        <v>1703</v>
      </c>
      <c r="F14">
        <v>3617</v>
      </c>
      <c r="G14">
        <v>519</v>
      </c>
      <c r="H14">
        <v>3437</v>
      </c>
      <c r="I14">
        <v>317</v>
      </c>
      <c r="J14">
        <v>4193</v>
      </c>
      <c r="K14">
        <v>95</v>
      </c>
      <c r="L14">
        <v>2243</v>
      </c>
      <c r="M14" s="84">
        <v>107</v>
      </c>
      <c r="N14" s="84">
        <v>9922</v>
      </c>
    </row>
    <row r="15" spans="1:14" ht="18" customHeight="1">
      <c r="A15" s="2"/>
      <c r="B15" s="74" t="s">
        <v>127</v>
      </c>
      <c r="C15" s="24">
        <v>2618</v>
      </c>
      <c r="D15" s="24">
        <v>23125</v>
      </c>
      <c r="E15" s="24">
        <v>1617</v>
      </c>
      <c r="F15" s="24">
        <v>3444</v>
      </c>
      <c r="G15" s="24">
        <v>503</v>
      </c>
      <c r="H15" s="24">
        <v>3329</v>
      </c>
      <c r="I15" s="24">
        <v>294</v>
      </c>
      <c r="J15" s="24">
        <v>3852</v>
      </c>
      <c r="K15" s="24">
        <v>90</v>
      </c>
      <c r="L15" s="24">
        <v>2131</v>
      </c>
      <c r="M15" s="24">
        <v>114</v>
      </c>
      <c r="N15" s="24">
        <v>10369</v>
      </c>
    </row>
    <row r="16" spans="1:14" ht="25.5" customHeight="1">
      <c r="A16" s="2"/>
      <c r="B16" s="74" t="s">
        <v>128</v>
      </c>
      <c r="C16" s="24">
        <v>2602</v>
      </c>
      <c r="D16" s="24">
        <v>25169</v>
      </c>
      <c r="E16" s="24">
        <v>1555</v>
      </c>
      <c r="F16" s="24">
        <v>3263</v>
      </c>
      <c r="G16" s="24">
        <v>531</v>
      </c>
      <c r="H16" s="24">
        <v>3522</v>
      </c>
      <c r="I16" s="24">
        <v>292</v>
      </c>
      <c r="J16" s="24">
        <v>3908</v>
      </c>
      <c r="K16" s="24">
        <v>93</v>
      </c>
      <c r="L16" s="24">
        <v>2209</v>
      </c>
      <c r="M16" s="24">
        <v>127</v>
      </c>
      <c r="N16" s="24">
        <v>12267</v>
      </c>
    </row>
    <row r="17" spans="1:14" ht="18" customHeight="1">
      <c r="A17" s="2"/>
      <c r="B17" s="74" t="s">
        <v>129</v>
      </c>
      <c r="C17" s="24">
        <v>2622</v>
      </c>
      <c r="D17" s="24">
        <v>26921</v>
      </c>
      <c r="E17" s="24">
        <v>1563</v>
      </c>
      <c r="F17" s="24">
        <v>3304</v>
      </c>
      <c r="G17" s="24">
        <v>505</v>
      </c>
      <c r="H17" s="24">
        <v>3365</v>
      </c>
      <c r="I17" s="24">
        <v>296</v>
      </c>
      <c r="J17" s="24">
        <v>3912</v>
      </c>
      <c r="K17" s="24">
        <v>110</v>
      </c>
      <c r="L17" s="24">
        <v>2585</v>
      </c>
      <c r="M17" s="24">
        <v>142</v>
      </c>
      <c r="N17" s="24">
        <v>13755</v>
      </c>
    </row>
    <row r="18" spans="1:14" ht="18" customHeight="1">
      <c r="A18" s="2"/>
      <c r="B18" s="74" t="s">
        <v>130</v>
      </c>
      <c r="C18" s="24">
        <v>2476</v>
      </c>
      <c r="D18" s="24">
        <v>26301</v>
      </c>
      <c r="E18" s="24">
        <v>1451</v>
      </c>
      <c r="F18" s="24">
        <v>3110</v>
      </c>
      <c r="G18" s="24">
        <v>485</v>
      </c>
      <c r="H18" s="24">
        <v>3179</v>
      </c>
      <c r="I18" s="24">
        <v>296</v>
      </c>
      <c r="J18" s="24">
        <v>4012</v>
      </c>
      <c r="K18" s="24">
        <v>99</v>
      </c>
      <c r="L18" s="24">
        <v>2328</v>
      </c>
      <c r="M18" s="24">
        <v>138</v>
      </c>
      <c r="N18" s="24">
        <v>13672</v>
      </c>
    </row>
    <row r="19" spans="1:3" ht="18" customHeight="1">
      <c r="A19" s="2"/>
      <c r="B19" s="74"/>
      <c r="C19" s="24"/>
    </row>
    <row r="20" spans="1:14" ht="18" customHeight="1">
      <c r="A20" s="2"/>
      <c r="B20" s="29" t="s">
        <v>31</v>
      </c>
      <c r="C20" s="24">
        <v>13</v>
      </c>
      <c r="D20">
        <v>170</v>
      </c>
      <c r="E20">
        <v>2</v>
      </c>
      <c r="F20">
        <v>5</v>
      </c>
      <c r="G20">
        <v>7</v>
      </c>
      <c r="H20">
        <v>46</v>
      </c>
      <c r="I20">
        <v>2</v>
      </c>
      <c r="J20">
        <v>30</v>
      </c>
      <c r="K20" s="37">
        <v>1</v>
      </c>
      <c r="L20" s="37">
        <v>27</v>
      </c>
      <c r="M20" s="37">
        <v>1</v>
      </c>
      <c r="N20" s="37">
        <v>62</v>
      </c>
    </row>
    <row r="21" spans="1:14" ht="18" customHeight="1">
      <c r="A21" s="2"/>
      <c r="B21" s="78" t="s">
        <v>131</v>
      </c>
      <c r="C21" s="75" t="s">
        <v>25</v>
      </c>
      <c r="D21" s="37" t="s">
        <v>25</v>
      </c>
      <c r="E21" s="37" t="s">
        <v>41</v>
      </c>
      <c r="F21" s="37" t="s">
        <v>41</v>
      </c>
      <c r="G21" s="37" t="s">
        <v>41</v>
      </c>
      <c r="H21" s="37" t="s">
        <v>41</v>
      </c>
      <c r="I21" s="37" t="s">
        <v>41</v>
      </c>
      <c r="J21" s="37" t="s">
        <v>41</v>
      </c>
      <c r="K21" s="37" t="s">
        <v>41</v>
      </c>
      <c r="L21" s="37" t="s">
        <v>41</v>
      </c>
      <c r="M21" s="37" t="s">
        <v>41</v>
      </c>
      <c r="N21" s="37" t="s">
        <v>41</v>
      </c>
    </row>
    <row r="22" spans="1:14" ht="18" customHeight="1">
      <c r="A22" s="2"/>
      <c r="B22" s="29" t="s">
        <v>56</v>
      </c>
      <c r="C22" s="24">
        <v>261</v>
      </c>
      <c r="D22">
        <v>1553</v>
      </c>
      <c r="E22">
        <v>158</v>
      </c>
      <c r="F22">
        <v>378</v>
      </c>
      <c r="G22">
        <v>64</v>
      </c>
      <c r="H22">
        <v>418</v>
      </c>
      <c r="I22">
        <v>28</v>
      </c>
      <c r="J22">
        <v>372</v>
      </c>
      <c r="K22">
        <v>5</v>
      </c>
      <c r="L22">
        <v>123</v>
      </c>
      <c r="M22">
        <v>6</v>
      </c>
      <c r="N22">
        <v>262</v>
      </c>
    </row>
    <row r="23" spans="1:14" ht="18" customHeight="1">
      <c r="A23" s="2"/>
      <c r="B23" s="29" t="s">
        <v>57</v>
      </c>
      <c r="C23" s="24">
        <v>299</v>
      </c>
      <c r="D23">
        <v>7342</v>
      </c>
      <c r="E23">
        <v>118</v>
      </c>
      <c r="F23">
        <v>273</v>
      </c>
      <c r="G23">
        <v>69</v>
      </c>
      <c r="H23">
        <v>455</v>
      </c>
      <c r="I23">
        <v>49</v>
      </c>
      <c r="J23">
        <v>683</v>
      </c>
      <c r="K23">
        <v>25</v>
      </c>
      <c r="L23">
        <v>583</v>
      </c>
      <c r="M23">
        <v>37</v>
      </c>
      <c r="N23">
        <v>5348</v>
      </c>
    </row>
    <row r="24" spans="1:14" ht="18" customHeight="1">
      <c r="A24" s="2"/>
      <c r="B24" s="85" t="s">
        <v>132</v>
      </c>
      <c r="C24" s="24">
        <v>3</v>
      </c>
      <c r="D24">
        <v>230</v>
      </c>
      <c r="E24" s="37">
        <v>1</v>
      </c>
      <c r="F24" s="37">
        <v>4</v>
      </c>
      <c r="G24" s="37" t="s">
        <v>41</v>
      </c>
      <c r="H24" s="37" t="s">
        <v>41</v>
      </c>
      <c r="I24" s="37" t="s">
        <v>41</v>
      </c>
      <c r="J24" s="37" t="s">
        <v>41</v>
      </c>
      <c r="K24" s="37" t="s">
        <v>41</v>
      </c>
      <c r="L24" s="37" t="s">
        <v>41</v>
      </c>
      <c r="M24">
        <v>2</v>
      </c>
      <c r="N24">
        <v>226</v>
      </c>
    </row>
    <row r="25" spans="1:14" ht="18" customHeight="1">
      <c r="A25" s="2"/>
      <c r="B25" s="29" t="s">
        <v>59</v>
      </c>
      <c r="C25" s="24">
        <v>17</v>
      </c>
      <c r="D25">
        <v>182</v>
      </c>
      <c r="E25">
        <v>10</v>
      </c>
      <c r="F25">
        <v>16</v>
      </c>
      <c r="G25">
        <v>4</v>
      </c>
      <c r="H25">
        <v>27</v>
      </c>
      <c r="I25" s="37">
        <v>1</v>
      </c>
      <c r="J25" s="37">
        <v>12</v>
      </c>
      <c r="K25" s="37" t="s">
        <v>41</v>
      </c>
      <c r="L25" s="37" t="s">
        <v>41</v>
      </c>
      <c r="M25" s="37">
        <v>2</v>
      </c>
      <c r="N25" s="37">
        <v>127</v>
      </c>
    </row>
    <row r="26" spans="2:26" ht="18" customHeight="1">
      <c r="B26" s="29" t="s">
        <v>61</v>
      </c>
      <c r="C26" s="24">
        <v>60</v>
      </c>
      <c r="D26">
        <v>1129</v>
      </c>
      <c r="E26">
        <v>24</v>
      </c>
      <c r="F26">
        <v>54</v>
      </c>
      <c r="G26">
        <v>10</v>
      </c>
      <c r="H26">
        <v>67</v>
      </c>
      <c r="I26" s="37">
        <v>8</v>
      </c>
      <c r="J26" s="37">
        <v>114</v>
      </c>
      <c r="K26">
        <v>6</v>
      </c>
      <c r="L26">
        <v>156</v>
      </c>
      <c r="M26">
        <v>11</v>
      </c>
      <c r="N26">
        <v>738</v>
      </c>
      <c r="Z26" s="37"/>
    </row>
    <row r="27" spans="1:14" ht="18" customHeight="1">
      <c r="A27" s="2"/>
      <c r="B27" s="29" t="s">
        <v>63</v>
      </c>
      <c r="C27" s="24">
        <v>590</v>
      </c>
      <c r="D27">
        <v>4034</v>
      </c>
      <c r="E27">
        <v>358</v>
      </c>
      <c r="F27">
        <v>830</v>
      </c>
      <c r="G27">
        <v>129</v>
      </c>
      <c r="H27">
        <v>830</v>
      </c>
      <c r="I27" s="37">
        <v>72</v>
      </c>
      <c r="J27" s="37">
        <v>971</v>
      </c>
      <c r="K27" s="37">
        <v>12</v>
      </c>
      <c r="L27" s="37">
        <v>275</v>
      </c>
      <c r="M27" s="37">
        <v>17</v>
      </c>
      <c r="N27" s="37">
        <v>1128</v>
      </c>
    </row>
    <row r="28" spans="1:14" ht="18" customHeight="1">
      <c r="A28" s="2"/>
      <c r="B28" s="29" t="s">
        <v>99</v>
      </c>
      <c r="C28" s="24">
        <v>40</v>
      </c>
      <c r="D28">
        <v>468</v>
      </c>
      <c r="E28">
        <v>17</v>
      </c>
      <c r="F28">
        <v>36</v>
      </c>
      <c r="G28">
        <v>3</v>
      </c>
      <c r="H28">
        <v>16</v>
      </c>
      <c r="I28" s="37">
        <v>12</v>
      </c>
      <c r="J28" s="37">
        <v>184</v>
      </c>
      <c r="K28" s="37">
        <v>4</v>
      </c>
      <c r="L28" s="37">
        <v>84</v>
      </c>
      <c r="M28" s="37">
        <v>4</v>
      </c>
      <c r="N28" s="37">
        <v>148</v>
      </c>
    </row>
    <row r="29" spans="1:14" ht="18" customHeight="1">
      <c r="A29" s="2"/>
      <c r="B29" s="29" t="s">
        <v>64</v>
      </c>
      <c r="C29" s="24">
        <v>130</v>
      </c>
      <c r="D29">
        <v>329</v>
      </c>
      <c r="E29">
        <v>116</v>
      </c>
      <c r="F29">
        <v>203</v>
      </c>
      <c r="G29">
        <v>10</v>
      </c>
      <c r="H29">
        <v>63</v>
      </c>
      <c r="I29" s="37">
        <v>3</v>
      </c>
      <c r="J29" s="37">
        <v>35</v>
      </c>
      <c r="K29" s="37">
        <v>1</v>
      </c>
      <c r="L29" s="37">
        <v>28</v>
      </c>
      <c r="M29" s="37" t="s">
        <v>41</v>
      </c>
      <c r="N29" s="37" t="s">
        <v>41</v>
      </c>
    </row>
    <row r="30" spans="1:14" ht="18" customHeight="1">
      <c r="A30" s="2"/>
      <c r="B30" s="86" t="s">
        <v>65</v>
      </c>
      <c r="C30" s="24">
        <v>79</v>
      </c>
      <c r="D30">
        <v>433</v>
      </c>
      <c r="E30">
        <v>56</v>
      </c>
      <c r="F30">
        <v>128</v>
      </c>
      <c r="G30">
        <v>11</v>
      </c>
      <c r="H30">
        <v>76</v>
      </c>
      <c r="I30" s="37">
        <v>8</v>
      </c>
      <c r="J30" s="37">
        <v>102</v>
      </c>
      <c r="K30" s="37">
        <v>2</v>
      </c>
      <c r="L30" s="37">
        <v>43</v>
      </c>
      <c r="M30" s="37">
        <v>2</v>
      </c>
      <c r="N30" s="37">
        <v>84</v>
      </c>
    </row>
    <row r="31" spans="1:14" ht="18" customHeight="1">
      <c r="A31" s="2"/>
      <c r="B31" s="87" t="s">
        <v>66</v>
      </c>
      <c r="C31" s="24">
        <v>342</v>
      </c>
      <c r="D31">
        <v>2437</v>
      </c>
      <c r="E31">
        <v>197</v>
      </c>
      <c r="F31">
        <v>433</v>
      </c>
      <c r="G31">
        <v>72</v>
      </c>
      <c r="H31">
        <v>480</v>
      </c>
      <c r="I31" s="37">
        <v>41</v>
      </c>
      <c r="J31" s="37">
        <v>544</v>
      </c>
      <c r="K31" s="37">
        <v>18</v>
      </c>
      <c r="L31" s="37">
        <v>426</v>
      </c>
      <c r="M31" s="37">
        <v>13</v>
      </c>
      <c r="N31" s="37">
        <v>554</v>
      </c>
    </row>
    <row r="32" spans="1:14" ht="18" customHeight="1">
      <c r="A32" s="2"/>
      <c r="B32" s="86" t="s">
        <v>67</v>
      </c>
      <c r="C32" s="24">
        <v>209</v>
      </c>
      <c r="D32">
        <v>1239</v>
      </c>
      <c r="E32">
        <v>156</v>
      </c>
      <c r="F32">
        <v>302</v>
      </c>
      <c r="G32">
        <v>22</v>
      </c>
      <c r="H32">
        <v>145</v>
      </c>
      <c r="I32" s="37">
        <v>14</v>
      </c>
      <c r="J32" s="37">
        <v>179</v>
      </c>
      <c r="K32" s="37">
        <v>6</v>
      </c>
      <c r="L32" s="37">
        <v>138</v>
      </c>
      <c r="M32" s="37">
        <v>9</v>
      </c>
      <c r="N32" s="37">
        <v>475</v>
      </c>
    </row>
    <row r="33" spans="1:14" ht="18" customHeight="1">
      <c r="A33" s="2"/>
      <c r="B33" s="79" t="s">
        <v>36</v>
      </c>
      <c r="C33" s="37">
        <v>94</v>
      </c>
      <c r="D33" s="37">
        <v>620</v>
      </c>
      <c r="E33" s="37">
        <v>66</v>
      </c>
      <c r="F33" s="37">
        <v>99</v>
      </c>
      <c r="G33" s="37">
        <v>8</v>
      </c>
      <c r="H33" s="37">
        <v>48</v>
      </c>
      <c r="I33" s="37">
        <v>12</v>
      </c>
      <c r="J33" s="37">
        <v>166</v>
      </c>
      <c r="K33" s="37">
        <v>4</v>
      </c>
      <c r="L33" s="37">
        <v>98</v>
      </c>
      <c r="M33" s="37">
        <v>4</v>
      </c>
      <c r="N33" s="37">
        <v>209</v>
      </c>
    </row>
    <row r="34" spans="1:14" ht="18" customHeight="1">
      <c r="A34" s="2"/>
      <c r="B34" s="79" t="s">
        <v>35</v>
      </c>
      <c r="C34" s="24">
        <v>162</v>
      </c>
      <c r="D34">
        <v>3360</v>
      </c>
      <c r="E34">
        <v>64</v>
      </c>
      <c r="F34">
        <v>144</v>
      </c>
      <c r="G34">
        <v>42</v>
      </c>
      <c r="H34">
        <v>286</v>
      </c>
      <c r="I34" s="37">
        <v>27</v>
      </c>
      <c r="J34" s="37">
        <v>369</v>
      </c>
      <c r="K34" s="37">
        <v>9</v>
      </c>
      <c r="L34" s="37">
        <v>211</v>
      </c>
      <c r="M34" s="37">
        <v>20</v>
      </c>
      <c r="N34" s="37">
        <v>2350</v>
      </c>
    </row>
    <row r="35" spans="1:14" ht="17.25" customHeight="1">
      <c r="A35" s="2"/>
      <c r="B35" s="79" t="s">
        <v>101</v>
      </c>
      <c r="C35" s="24">
        <v>20</v>
      </c>
      <c r="D35">
        <v>140</v>
      </c>
      <c r="E35">
        <v>9</v>
      </c>
      <c r="F35">
        <v>24</v>
      </c>
      <c r="G35">
        <v>7</v>
      </c>
      <c r="H35">
        <v>50</v>
      </c>
      <c r="I35" s="37">
        <v>3</v>
      </c>
      <c r="J35" s="37">
        <v>37</v>
      </c>
      <c r="K35" s="37">
        <v>1</v>
      </c>
      <c r="L35" s="37">
        <v>29</v>
      </c>
      <c r="M35" s="37" t="s">
        <v>41</v>
      </c>
      <c r="N35" s="37" t="s">
        <v>41</v>
      </c>
    </row>
    <row r="36" spans="1:15" ht="29.25" customHeight="1">
      <c r="A36" s="1"/>
      <c r="B36" s="88" t="s">
        <v>40</v>
      </c>
      <c r="C36" s="25">
        <v>157</v>
      </c>
      <c r="D36" s="25">
        <v>2635</v>
      </c>
      <c r="E36" s="25">
        <v>99</v>
      </c>
      <c r="F36" s="25">
        <v>181</v>
      </c>
      <c r="G36" s="25">
        <v>27</v>
      </c>
      <c r="H36" s="25">
        <v>172</v>
      </c>
      <c r="I36" s="25">
        <v>16</v>
      </c>
      <c r="J36" s="25">
        <v>214</v>
      </c>
      <c r="K36" s="25">
        <v>5</v>
      </c>
      <c r="L36" s="25">
        <v>107</v>
      </c>
      <c r="M36" s="25">
        <v>10</v>
      </c>
      <c r="N36" s="25">
        <v>1961</v>
      </c>
      <c r="O36" s="25"/>
    </row>
    <row r="37" spans="1:14" ht="18" customHeight="1">
      <c r="A37" t="s">
        <v>133</v>
      </c>
      <c r="F37" s="89"/>
      <c r="N37" s="37" t="s">
        <v>70</v>
      </c>
    </row>
    <row r="38" ht="18" customHeight="1">
      <c r="A38" t="s">
        <v>134</v>
      </c>
    </row>
    <row r="39" ht="18" customHeight="1">
      <c r="A39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60" zoomScalePageLayoutView="0" workbookViewId="0" topLeftCell="A1">
      <selection activeCell="Q18" sqref="Q18"/>
    </sheetView>
  </sheetViews>
  <sheetFormatPr defaultColWidth="11.66015625" defaultRowHeight="18"/>
  <cols>
    <col min="1" max="1" width="2.66015625" style="0" customWidth="1"/>
    <col min="2" max="2" width="24.91015625" style="0" customWidth="1"/>
    <col min="3" max="10" width="9.16015625" style="0" customWidth="1"/>
    <col min="11" max="11" width="3.83203125" style="0" customWidth="1"/>
  </cols>
  <sheetData>
    <row r="1" ht="18" customHeight="1">
      <c r="A1" t="s">
        <v>136</v>
      </c>
    </row>
    <row r="2" ht="18" customHeight="1">
      <c r="B2" t="s">
        <v>137</v>
      </c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 t="s">
        <v>138</v>
      </c>
      <c r="J3" s="1"/>
      <c r="K3" s="1"/>
    </row>
    <row r="4" spans="1:11" ht="18" customHeight="1">
      <c r="A4" s="2"/>
      <c r="B4" s="2"/>
      <c r="C4" s="3"/>
      <c r="D4" s="3" t="s">
        <v>83</v>
      </c>
      <c r="E4" s="90"/>
      <c r="F4" s="90"/>
      <c r="G4" s="90"/>
      <c r="H4" s="90"/>
      <c r="I4" s="1"/>
      <c r="J4" s="91" t="s">
        <v>139</v>
      </c>
      <c r="K4" s="20"/>
    </row>
    <row r="5" spans="1:11" ht="18" customHeight="1">
      <c r="A5" s="2"/>
      <c r="B5" s="2" t="s">
        <v>140</v>
      </c>
      <c r="C5" s="3" t="s">
        <v>82</v>
      </c>
      <c r="D5" s="3"/>
      <c r="E5" s="3" t="s">
        <v>141</v>
      </c>
      <c r="F5" s="3" t="s">
        <v>142</v>
      </c>
      <c r="G5" s="3" t="s">
        <v>143</v>
      </c>
      <c r="H5" s="3" t="s">
        <v>144</v>
      </c>
      <c r="I5" s="1"/>
      <c r="J5" s="71"/>
      <c r="K5" s="13"/>
    </row>
    <row r="6" spans="1:11" ht="18" customHeight="1">
      <c r="A6" s="1"/>
      <c r="B6" s="1"/>
      <c r="C6" s="72"/>
      <c r="D6" s="72" t="s">
        <v>145</v>
      </c>
      <c r="E6" s="72"/>
      <c r="F6" s="72" t="s">
        <v>146</v>
      </c>
      <c r="G6" s="72"/>
      <c r="H6" s="72"/>
      <c r="I6" s="72" t="s">
        <v>147</v>
      </c>
      <c r="J6" s="92" t="s">
        <v>148</v>
      </c>
      <c r="K6" s="93"/>
    </row>
    <row r="7" spans="1:10" ht="18" customHeight="1">
      <c r="A7" s="2"/>
      <c r="B7" s="2" t="s">
        <v>149</v>
      </c>
      <c r="C7" s="71">
        <v>1923</v>
      </c>
      <c r="D7">
        <f>SUM(E7:H7)</f>
        <v>15014</v>
      </c>
      <c r="E7">
        <v>1335</v>
      </c>
      <c r="F7">
        <v>1151</v>
      </c>
      <c r="G7">
        <v>653</v>
      </c>
      <c r="H7">
        <v>11875</v>
      </c>
      <c r="I7">
        <v>10906</v>
      </c>
      <c r="J7" s="37" t="s">
        <v>41</v>
      </c>
    </row>
    <row r="8" spans="1:10" ht="18" customHeight="1">
      <c r="A8" s="2"/>
      <c r="B8" s="94" t="s">
        <v>117</v>
      </c>
      <c r="C8" s="71">
        <v>2035</v>
      </c>
      <c r="D8">
        <f>SUM(E8:H8)</f>
        <v>14468</v>
      </c>
      <c r="E8">
        <v>1440</v>
      </c>
      <c r="F8">
        <v>934</v>
      </c>
      <c r="G8">
        <v>692</v>
      </c>
      <c r="H8">
        <v>11402</v>
      </c>
      <c r="I8">
        <v>10567</v>
      </c>
      <c r="J8" s="37" t="s">
        <v>41</v>
      </c>
    </row>
    <row r="9" spans="1:10" ht="18" customHeight="1">
      <c r="A9" s="2"/>
      <c r="B9" s="94" t="s">
        <v>119</v>
      </c>
      <c r="C9" s="71">
        <v>2278</v>
      </c>
      <c r="D9">
        <f>SUM(E9:H9)</f>
        <v>16828</v>
      </c>
      <c r="E9">
        <v>1578</v>
      </c>
      <c r="F9">
        <v>1163</v>
      </c>
      <c r="G9">
        <v>734</v>
      </c>
      <c r="H9">
        <v>13353</v>
      </c>
      <c r="I9">
        <v>12174</v>
      </c>
      <c r="J9" s="37" t="s">
        <v>41</v>
      </c>
    </row>
    <row r="10" spans="1:10" ht="18" customHeight="1">
      <c r="A10" s="2"/>
      <c r="B10" s="94" t="s">
        <v>121</v>
      </c>
      <c r="C10" s="71">
        <v>2430</v>
      </c>
      <c r="D10">
        <v>18221</v>
      </c>
      <c r="E10">
        <v>1645</v>
      </c>
      <c r="F10">
        <v>1268</v>
      </c>
      <c r="G10">
        <v>901</v>
      </c>
      <c r="H10">
        <v>14407</v>
      </c>
      <c r="I10">
        <v>13201</v>
      </c>
      <c r="J10" s="37" t="s">
        <v>41</v>
      </c>
    </row>
    <row r="11" spans="1:10" ht="18" customHeight="1">
      <c r="A11" s="2"/>
      <c r="B11" s="94" t="s">
        <v>150</v>
      </c>
      <c r="C11" s="71">
        <v>2636</v>
      </c>
      <c r="D11">
        <v>18040</v>
      </c>
      <c r="E11">
        <v>1807</v>
      </c>
      <c r="F11">
        <v>959</v>
      </c>
      <c r="G11">
        <v>968</v>
      </c>
      <c r="H11">
        <v>14306</v>
      </c>
      <c r="I11">
        <v>13248</v>
      </c>
      <c r="J11" s="37" t="s">
        <v>41</v>
      </c>
    </row>
    <row r="12" spans="1:10" ht="21.75" customHeight="1">
      <c r="A12" s="2"/>
      <c r="B12" s="2" t="s">
        <v>151</v>
      </c>
      <c r="C12" s="71">
        <v>2714</v>
      </c>
      <c r="D12">
        <v>21461</v>
      </c>
      <c r="E12">
        <v>1720</v>
      </c>
      <c r="F12">
        <v>788</v>
      </c>
      <c r="G12">
        <v>1424</v>
      </c>
      <c r="H12">
        <v>17529</v>
      </c>
      <c r="I12">
        <v>15664</v>
      </c>
      <c r="J12" s="37" t="s">
        <v>41</v>
      </c>
    </row>
    <row r="13" spans="1:10" ht="18" customHeight="1">
      <c r="A13" s="2"/>
      <c r="B13" s="95" t="s">
        <v>124</v>
      </c>
      <c r="C13" s="96">
        <v>2843</v>
      </c>
      <c r="D13" s="84">
        <v>24971</v>
      </c>
      <c r="E13" s="84">
        <v>1667</v>
      </c>
      <c r="F13" s="84">
        <v>495</v>
      </c>
      <c r="G13" s="84">
        <v>1572</v>
      </c>
      <c r="H13" s="84">
        <v>21237</v>
      </c>
      <c r="I13" s="84">
        <v>18391</v>
      </c>
      <c r="J13" s="37" t="s">
        <v>41</v>
      </c>
    </row>
    <row r="14" spans="1:10" ht="18" customHeight="1">
      <c r="A14" s="2"/>
      <c r="B14" s="97" t="s">
        <v>125</v>
      </c>
      <c r="C14" s="13">
        <v>2782</v>
      </c>
      <c r="D14">
        <v>24723</v>
      </c>
      <c r="E14">
        <v>1974</v>
      </c>
      <c r="F14" s="37" t="s">
        <v>41</v>
      </c>
      <c r="G14">
        <v>1519</v>
      </c>
      <c r="H14">
        <v>21230</v>
      </c>
      <c r="I14">
        <v>18636</v>
      </c>
      <c r="J14">
        <v>2527</v>
      </c>
    </row>
    <row r="15" spans="1:10" ht="18" customHeight="1">
      <c r="A15" s="2"/>
      <c r="B15" s="97" t="s">
        <v>126</v>
      </c>
      <c r="C15" s="24">
        <v>2741</v>
      </c>
      <c r="D15">
        <v>23412</v>
      </c>
      <c r="E15">
        <v>1551</v>
      </c>
      <c r="F15">
        <v>428</v>
      </c>
      <c r="G15">
        <v>1589</v>
      </c>
      <c r="H15">
        <v>19844</v>
      </c>
      <c r="I15">
        <v>19375</v>
      </c>
      <c r="J15" s="37" t="s">
        <v>41</v>
      </c>
    </row>
    <row r="16" spans="1:10" ht="18" customHeight="1">
      <c r="A16" s="2"/>
      <c r="B16" s="97" t="s">
        <v>152</v>
      </c>
      <c r="C16" s="24">
        <v>2618</v>
      </c>
      <c r="D16">
        <v>23125</v>
      </c>
      <c r="E16">
        <v>1420</v>
      </c>
      <c r="F16">
        <v>336</v>
      </c>
      <c r="G16">
        <v>1386</v>
      </c>
      <c r="H16">
        <v>19983</v>
      </c>
      <c r="I16">
        <v>18880</v>
      </c>
      <c r="J16" s="37">
        <v>4693</v>
      </c>
    </row>
    <row r="17" spans="1:10" ht="21.75" customHeight="1">
      <c r="A17" s="2"/>
      <c r="B17" s="97" t="s">
        <v>128</v>
      </c>
      <c r="C17" s="24">
        <v>2699</v>
      </c>
      <c r="D17">
        <v>26914</v>
      </c>
      <c r="E17">
        <v>1382</v>
      </c>
      <c r="F17">
        <v>312</v>
      </c>
      <c r="G17">
        <v>1519</v>
      </c>
      <c r="H17">
        <v>23701</v>
      </c>
      <c r="I17">
        <v>23111</v>
      </c>
      <c r="J17" s="37" t="s">
        <v>41</v>
      </c>
    </row>
    <row r="18" spans="1:10" ht="18" customHeight="1">
      <c r="A18" s="2"/>
      <c r="B18" s="97" t="s">
        <v>153</v>
      </c>
      <c r="C18" s="24">
        <v>2712</v>
      </c>
      <c r="D18">
        <v>28858</v>
      </c>
      <c r="E18">
        <v>1241</v>
      </c>
      <c r="F18">
        <v>316</v>
      </c>
      <c r="G18">
        <v>1635</v>
      </c>
      <c r="H18">
        <v>25666</v>
      </c>
      <c r="I18">
        <v>23971</v>
      </c>
      <c r="J18" s="37" t="s">
        <v>41</v>
      </c>
    </row>
    <row r="19" spans="1:10" ht="18" customHeight="1">
      <c r="A19" s="2"/>
      <c r="B19" s="97" t="s">
        <v>154</v>
      </c>
      <c r="C19" s="24">
        <f>SUM(C21:C38)</f>
        <v>2476</v>
      </c>
      <c r="D19" s="24">
        <f aca="true" t="shared" si="0" ref="D19:J19">SUM(D21:D38)</f>
        <v>26301</v>
      </c>
      <c r="E19" s="24">
        <f t="shared" si="0"/>
        <v>1137</v>
      </c>
      <c r="F19" s="24">
        <f t="shared" si="0"/>
        <v>303</v>
      </c>
      <c r="G19" s="24">
        <f t="shared" si="0"/>
        <v>1465</v>
      </c>
      <c r="H19" s="24">
        <f t="shared" si="0"/>
        <v>23396</v>
      </c>
      <c r="I19" s="24">
        <f t="shared" si="0"/>
        <v>22022</v>
      </c>
      <c r="J19" s="24">
        <f t="shared" si="0"/>
        <v>1582</v>
      </c>
    </row>
    <row r="20" ht="18" customHeight="1">
      <c r="B20" s="98"/>
    </row>
    <row r="21" spans="1:10" ht="19.5" customHeight="1">
      <c r="A21" s="2"/>
      <c r="B21" s="29" t="s">
        <v>155</v>
      </c>
      <c r="C21" s="71">
        <v>13</v>
      </c>
      <c r="D21">
        <v>170</v>
      </c>
      <c r="E21" s="37" t="s">
        <v>41</v>
      </c>
      <c r="F21" s="37" t="s">
        <v>41</v>
      </c>
      <c r="G21">
        <v>30</v>
      </c>
      <c r="H21">
        <v>140</v>
      </c>
      <c r="I21">
        <v>131</v>
      </c>
      <c r="J21" s="18">
        <v>1</v>
      </c>
    </row>
    <row r="22" spans="1:10" ht="19.5" customHeight="1">
      <c r="A22" s="2"/>
      <c r="B22" s="29" t="s">
        <v>131</v>
      </c>
      <c r="C22" s="37" t="s">
        <v>41</v>
      </c>
      <c r="D22" s="37" t="s">
        <v>41</v>
      </c>
      <c r="E22" s="37" t="s">
        <v>41</v>
      </c>
      <c r="F22" s="37" t="s">
        <v>41</v>
      </c>
      <c r="G22" s="37" t="s">
        <v>41</v>
      </c>
      <c r="H22" s="37" t="s">
        <v>41</v>
      </c>
      <c r="I22" s="37" t="s">
        <v>41</v>
      </c>
      <c r="J22" s="37" t="s">
        <v>41</v>
      </c>
    </row>
    <row r="23" spans="1:10" ht="19.5" customHeight="1">
      <c r="A23" s="2"/>
      <c r="B23" s="29" t="s">
        <v>156</v>
      </c>
      <c r="C23" s="71">
        <v>261</v>
      </c>
      <c r="D23">
        <v>1553</v>
      </c>
      <c r="E23">
        <v>107</v>
      </c>
      <c r="F23" s="37">
        <v>26</v>
      </c>
      <c r="G23">
        <v>246</v>
      </c>
      <c r="H23">
        <v>1174</v>
      </c>
      <c r="I23">
        <v>1110</v>
      </c>
      <c r="J23" s="37">
        <v>33</v>
      </c>
    </row>
    <row r="24" spans="1:10" ht="19.5" customHeight="1">
      <c r="A24" s="2"/>
      <c r="B24" s="29" t="s">
        <v>157</v>
      </c>
      <c r="C24" s="71">
        <v>299</v>
      </c>
      <c r="D24">
        <v>7342</v>
      </c>
      <c r="E24">
        <v>104</v>
      </c>
      <c r="F24" s="37">
        <v>36</v>
      </c>
      <c r="G24">
        <v>326</v>
      </c>
      <c r="H24">
        <v>6876</v>
      </c>
      <c r="I24">
        <v>6664</v>
      </c>
      <c r="J24" s="37">
        <v>1330</v>
      </c>
    </row>
    <row r="25" spans="1:10" ht="19.5" customHeight="1">
      <c r="A25" s="2"/>
      <c r="B25" s="99" t="s">
        <v>97</v>
      </c>
      <c r="C25" s="71">
        <v>3</v>
      </c>
      <c r="D25">
        <v>230</v>
      </c>
      <c r="E25" s="37" t="s">
        <v>158</v>
      </c>
      <c r="F25" s="37" t="s">
        <v>158</v>
      </c>
      <c r="G25" s="37">
        <v>3</v>
      </c>
      <c r="H25" s="100">
        <v>227</v>
      </c>
      <c r="I25" s="100">
        <v>227</v>
      </c>
      <c r="J25" s="37">
        <v>3</v>
      </c>
    </row>
    <row r="26" spans="1:10" ht="19.5" customHeight="1">
      <c r="A26" s="2"/>
      <c r="B26" s="29" t="s">
        <v>39</v>
      </c>
      <c r="C26" s="71">
        <v>17</v>
      </c>
      <c r="D26">
        <v>182</v>
      </c>
      <c r="E26">
        <v>1</v>
      </c>
      <c r="F26" s="37" t="s">
        <v>158</v>
      </c>
      <c r="G26" s="37">
        <v>8</v>
      </c>
      <c r="H26">
        <v>173</v>
      </c>
      <c r="I26">
        <v>173</v>
      </c>
      <c r="J26" s="37">
        <v>17</v>
      </c>
    </row>
    <row r="27" spans="1:10" ht="19.5" customHeight="1">
      <c r="A27" s="2"/>
      <c r="B27" s="29" t="s">
        <v>61</v>
      </c>
      <c r="C27" s="71">
        <v>60</v>
      </c>
      <c r="D27">
        <v>1129</v>
      </c>
      <c r="E27">
        <v>10</v>
      </c>
      <c r="F27" s="37" t="s">
        <v>158</v>
      </c>
      <c r="G27" s="37">
        <v>29</v>
      </c>
      <c r="H27">
        <v>1090</v>
      </c>
      <c r="I27">
        <v>1062</v>
      </c>
      <c r="J27" s="37">
        <v>13</v>
      </c>
    </row>
    <row r="28" spans="1:10" ht="19.5" customHeight="1">
      <c r="A28" s="2"/>
      <c r="B28" s="29" t="s">
        <v>159</v>
      </c>
      <c r="C28" s="71">
        <v>590</v>
      </c>
      <c r="D28">
        <v>4034</v>
      </c>
      <c r="E28">
        <v>238</v>
      </c>
      <c r="F28" s="37">
        <v>79</v>
      </c>
      <c r="G28" s="37">
        <v>325</v>
      </c>
      <c r="H28">
        <v>3392</v>
      </c>
      <c r="I28">
        <v>3175</v>
      </c>
      <c r="J28" s="37">
        <v>61</v>
      </c>
    </row>
    <row r="29" spans="1:10" ht="19.5" customHeight="1">
      <c r="A29" s="2"/>
      <c r="B29" s="29" t="s">
        <v>99</v>
      </c>
      <c r="C29" s="71">
        <v>40</v>
      </c>
      <c r="D29">
        <v>468</v>
      </c>
      <c r="E29">
        <v>4</v>
      </c>
      <c r="F29" s="37">
        <v>1</v>
      </c>
      <c r="G29" s="37">
        <v>12</v>
      </c>
      <c r="H29">
        <v>451</v>
      </c>
      <c r="I29">
        <v>450</v>
      </c>
      <c r="J29" s="37">
        <v>11</v>
      </c>
    </row>
    <row r="30" spans="1:10" ht="19.5" customHeight="1">
      <c r="A30" s="2"/>
      <c r="B30" s="29" t="s">
        <v>64</v>
      </c>
      <c r="C30" s="71">
        <v>130</v>
      </c>
      <c r="D30">
        <v>329</v>
      </c>
      <c r="E30">
        <v>81</v>
      </c>
      <c r="F30" s="37">
        <v>29</v>
      </c>
      <c r="G30" s="37">
        <v>74</v>
      </c>
      <c r="H30">
        <v>145</v>
      </c>
      <c r="I30">
        <v>133</v>
      </c>
      <c r="J30" s="37">
        <v>3</v>
      </c>
    </row>
    <row r="31" spans="1:10" ht="19.5" customHeight="1">
      <c r="A31" s="2"/>
      <c r="B31" s="86" t="s">
        <v>65</v>
      </c>
      <c r="C31" s="71">
        <v>79</v>
      </c>
      <c r="D31">
        <v>433</v>
      </c>
      <c r="E31">
        <v>42</v>
      </c>
      <c r="F31" s="37">
        <v>3</v>
      </c>
      <c r="G31" s="37">
        <v>43</v>
      </c>
      <c r="H31">
        <v>345</v>
      </c>
      <c r="I31">
        <v>334</v>
      </c>
      <c r="J31" s="37">
        <v>3</v>
      </c>
    </row>
    <row r="32" spans="1:10" ht="19.5" customHeight="1">
      <c r="A32" s="2"/>
      <c r="B32" s="29" t="s">
        <v>66</v>
      </c>
      <c r="C32" s="101">
        <v>342</v>
      </c>
      <c r="D32">
        <v>2437</v>
      </c>
      <c r="E32">
        <v>236</v>
      </c>
      <c r="F32" s="37">
        <v>73</v>
      </c>
      <c r="G32" s="37">
        <v>77</v>
      </c>
      <c r="H32">
        <v>2051</v>
      </c>
      <c r="I32">
        <v>1798</v>
      </c>
      <c r="J32" s="37">
        <v>30</v>
      </c>
    </row>
    <row r="33" spans="1:10" ht="19.5" customHeight="1">
      <c r="A33" s="2"/>
      <c r="B33" s="102" t="s">
        <v>67</v>
      </c>
      <c r="C33" s="101">
        <v>209</v>
      </c>
      <c r="D33">
        <v>1239</v>
      </c>
      <c r="E33">
        <v>144</v>
      </c>
      <c r="F33" s="37">
        <v>30</v>
      </c>
      <c r="G33" s="37">
        <v>63</v>
      </c>
      <c r="H33">
        <v>1002</v>
      </c>
      <c r="I33">
        <v>902</v>
      </c>
      <c r="J33" s="37">
        <v>37</v>
      </c>
    </row>
    <row r="34" spans="1:10" ht="19.5" customHeight="1">
      <c r="A34" s="2"/>
      <c r="B34" s="79" t="s">
        <v>36</v>
      </c>
      <c r="C34" s="101">
        <v>94</v>
      </c>
      <c r="D34">
        <v>620</v>
      </c>
      <c r="E34">
        <v>58</v>
      </c>
      <c r="F34" s="37">
        <v>6</v>
      </c>
      <c r="G34" s="37">
        <v>26</v>
      </c>
      <c r="H34">
        <v>530</v>
      </c>
      <c r="I34">
        <v>488</v>
      </c>
      <c r="J34" s="37">
        <v>3</v>
      </c>
    </row>
    <row r="35" spans="1:10" ht="19.5" customHeight="1">
      <c r="A35" s="2"/>
      <c r="B35" s="79" t="s">
        <v>35</v>
      </c>
      <c r="C35" s="101">
        <v>162</v>
      </c>
      <c r="D35">
        <v>3360</v>
      </c>
      <c r="E35">
        <v>80</v>
      </c>
      <c r="F35" s="37">
        <v>10</v>
      </c>
      <c r="G35" s="37">
        <v>92</v>
      </c>
      <c r="H35">
        <v>3178</v>
      </c>
      <c r="I35">
        <v>3001</v>
      </c>
      <c r="J35" s="37">
        <v>13</v>
      </c>
    </row>
    <row r="36" spans="1:10" ht="19.5" customHeight="1">
      <c r="A36" s="2"/>
      <c r="B36" s="79" t="s">
        <v>101</v>
      </c>
      <c r="C36" s="101">
        <v>20</v>
      </c>
      <c r="D36">
        <v>140</v>
      </c>
      <c r="E36">
        <v>2</v>
      </c>
      <c r="F36" s="37" t="s">
        <v>41</v>
      </c>
      <c r="G36" s="37">
        <v>1</v>
      </c>
      <c r="H36">
        <v>137</v>
      </c>
      <c r="I36">
        <v>136</v>
      </c>
      <c r="J36" s="37" t="s">
        <v>41</v>
      </c>
    </row>
    <row r="37" spans="1:10" ht="36.75" customHeight="1">
      <c r="A37" s="2"/>
      <c r="B37" s="103" t="s">
        <v>40</v>
      </c>
      <c r="C37" s="104">
        <v>157</v>
      </c>
      <c r="D37" s="105">
        <v>2635</v>
      </c>
      <c r="E37" s="105">
        <v>30</v>
      </c>
      <c r="F37" s="106">
        <v>10</v>
      </c>
      <c r="G37" s="106">
        <v>110</v>
      </c>
      <c r="H37" s="105">
        <v>2485</v>
      </c>
      <c r="I37" s="105">
        <v>2238</v>
      </c>
      <c r="J37" s="106">
        <v>24</v>
      </c>
    </row>
    <row r="38" spans="1:11" ht="18" customHeight="1">
      <c r="A38" s="1"/>
      <c r="B38" s="107" t="s">
        <v>160</v>
      </c>
      <c r="C38" s="7" t="s">
        <v>74</v>
      </c>
      <c r="D38" s="7" t="s">
        <v>74</v>
      </c>
      <c r="E38" s="7" t="s">
        <v>74</v>
      </c>
      <c r="F38" s="7" t="s">
        <v>74</v>
      </c>
      <c r="G38" s="7" t="s">
        <v>74</v>
      </c>
      <c r="H38" s="7" t="s">
        <v>74</v>
      </c>
      <c r="I38" s="7" t="s">
        <v>74</v>
      </c>
      <c r="J38" s="7" t="s">
        <v>74</v>
      </c>
      <c r="K38" s="1"/>
    </row>
    <row r="39" ht="18" customHeight="1">
      <c r="K39" s="37" t="s">
        <v>161</v>
      </c>
    </row>
    <row r="40" ht="18" customHeight="1">
      <c r="A40" t="s">
        <v>162</v>
      </c>
    </row>
    <row r="41" ht="18" customHeight="1">
      <c r="A41" t="s">
        <v>163</v>
      </c>
    </row>
    <row r="42" ht="18" customHeight="1">
      <c r="A42" t="s">
        <v>164</v>
      </c>
    </row>
    <row r="43" ht="18" customHeight="1">
      <c r="A43" t="s">
        <v>165</v>
      </c>
    </row>
    <row r="44" ht="18" customHeight="1">
      <c r="A44" t="s">
        <v>166</v>
      </c>
    </row>
  </sheetData>
  <sheetProtection/>
  <mergeCells count="1">
    <mergeCell ref="J6:K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2016-01-06T07:13:52Z</cp:lastPrinted>
  <dcterms:created xsi:type="dcterms:W3CDTF">1997-03-06T03:05:12Z</dcterms:created>
  <dcterms:modified xsi:type="dcterms:W3CDTF">2016-01-06T07:14:09Z</dcterms:modified>
  <cp:category/>
  <cp:version/>
  <cp:contentType/>
  <cp:contentStatus/>
</cp:coreProperties>
</file>