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060" windowHeight="9000" tabRatio="899" activeTab="2"/>
  </bookViews>
  <sheets>
    <sheet name="別紙様式６（添付書類２）" sheetId="1" r:id="rId1"/>
    <sheet name="別紙様式６（添付書類３）" sheetId="2" r:id="rId2"/>
    <sheet name="別紙様式６（参考書類１）" sheetId="3" r:id="rId3"/>
    <sheet name="別紙様式６（参考書類２事業所別年間実績表）" sheetId="4" r:id="rId4"/>
    <sheet name="別紙様式６（参考書類３事業所単位職員別各月実績管理表）" sheetId="5" r:id="rId5"/>
  </sheets>
  <definedNames>
    <definedName name="_xlnm.Print_Area" localSheetId="2">'別紙様式６（参考書類１）'!$A$2:$U$39</definedName>
    <definedName name="_xlnm.Print_Area" localSheetId="3">'別紙様式６（参考書類２事業所別年間実績表）'!$A$1:$I$48</definedName>
    <definedName name="_xlnm.Print_Area" localSheetId="4">'別紙様式６（参考書類３事業所単位職員別各月実績管理表）'!$A$2:$CR$43</definedName>
    <definedName name="_xlnm.Print_Area" localSheetId="0">'別紙様式６（添付書類２）'!$A$1:$I$58</definedName>
    <definedName name="_xlnm.Print_Area" localSheetId="1">'別紙様式６（添付書類３）'!$A$1:$I$59</definedName>
    <definedName name="_xlnm.Print_Titles" localSheetId="3">'別紙様式６（参考書類２事業所別年間実績表）'!$A:$B,'別紙様式６（参考書類２事業所別年間実績表）'!$18:$20</definedName>
    <definedName name="_xlnm.Print_Titles" localSheetId="4">'別紙様式６（参考書類３事業所単位職員別各月実績管理表）'!$A:$E,'別紙様式６（参考書類３事業所単位職員別各月実績管理表）'!$10:$13</definedName>
  </definedNames>
  <calcPr fullCalcOnLoad="1"/>
</workbook>
</file>

<file path=xl/comments2.xml><?xml version="1.0" encoding="utf-8"?>
<comments xmlns="http://schemas.openxmlformats.org/spreadsheetml/2006/main">
  <authors>
    <author>岐阜県</author>
  </authors>
  <commentList>
    <comment ref="A7" authorId="0">
      <text>
        <r>
          <rPr>
            <b/>
            <sz val="9"/>
            <rFont val="ＭＳ Ｐゴシック"/>
            <family val="3"/>
          </rPr>
          <t>都道府県名を入力</t>
        </r>
      </text>
    </comment>
  </commentList>
</comments>
</file>

<file path=xl/comments3.xml><?xml version="1.0" encoding="utf-8"?>
<comments xmlns="http://schemas.openxmlformats.org/spreadsheetml/2006/main">
  <authors>
    <author>Gifu</author>
  </authors>
  <commentList>
    <comment ref="U12" authorId="0">
      <text>
        <r>
          <rPr>
            <b/>
            <sz val="9"/>
            <rFont val="ＭＳ Ｐゴシック"/>
            <family val="3"/>
          </rPr>
          <t>賃金改善実施期間の月数を
記入してください
（例１）H27.4～H27.3の場合
　12か月間→12を記入
（例２）H27.10～H27.3の場合
　6か月間→6を記入</t>
        </r>
        <r>
          <rPr>
            <sz val="9"/>
            <rFont val="ＭＳ Ｐゴシック"/>
            <family val="3"/>
          </rPr>
          <t xml:space="preserve">
</t>
        </r>
      </text>
    </comment>
  </commentList>
</comments>
</file>

<file path=xl/comments5.xml><?xml version="1.0" encoding="utf-8"?>
<comments xmlns="http://schemas.openxmlformats.org/spreadsheetml/2006/main">
  <authors>
    <author>Gifu</author>
  </authors>
  <commentList>
    <comment ref="U13" authorId="0">
      <text>
        <r>
          <rPr>
            <b/>
            <sz val="9"/>
            <rFont val="ＭＳ Ｐゴシック"/>
            <family val="3"/>
          </rPr>
          <t>Gifu:</t>
        </r>
        <r>
          <rPr>
            <sz val="9"/>
            <rFont val="ＭＳ Ｐゴシック"/>
            <family val="3"/>
          </rPr>
          <t xml:space="preserve">
</t>
        </r>
      </text>
    </comment>
  </commentList>
</comments>
</file>

<file path=xl/sharedStrings.xml><?xml version="1.0" encoding="utf-8"?>
<sst xmlns="http://schemas.openxmlformats.org/spreadsheetml/2006/main" count="749" uniqueCount="234">
  <si>
    <t>介護職員処遇改善実績報告書（県内介護保険事業所等一覧表）</t>
  </si>
  <si>
    <t>法人名</t>
  </si>
  <si>
    <t>本年度</t>
  </si>
  <si>
    <t>事業所等の名称</t>
  </si>
  <si>
    <t>サービス名</t>
  </si>
  <si>
    <t xml:space="preserve">
改善
実績額
</t>
  </si>
  <si>
    <t>円</t>
  </si>
  <si>
    <t>介護サービス事業名</t>
  </si>
  <si>
    <t>訪問入浴</t>
  </si>
  <si>
    <t>特定施設</t>
  </si>
  <si>
    <t>地域密着型特定施設</t>
  </si>
  <si>
    <t>認知症対応型通所介護</t>
  </si>
  <si>
    <t>認知症対応型共同生活介護</t>
  </si>
  <si>
    <t>小規模多機能</t>
  </si>
  <si>
    <t>介護老人保健施設</t>
  </si>
  <si>
    <t>通所リハ</t>
  </si>
  <si>
    <t>地域密着型介護老人福祉施設</t>
  </si>
  <si>
    <t>短期入所生活介護</t>
  </si>
  <si>
    <t>介護老人福祉施設</t>
  </si>
  <si>
    <t>介護療養型医療施設</t>
  </si>
  <si>
    <t>夜間対応型訪問介護</t>
  </si>
  <si>
    <t>短期入所療養介護（病院等）</t>
  </si>
  <si>
    <t>短期入所療養介護（老健）</t>
  </si>
  <si>
    <t>介護保険
事業所番号</t>
  </si>
  <si>
    <t>本年度処遇改善期間総額（実績）　※２</t>
  </si>
  <si>
    <r>
      <t xml:space="preserve">介護職員数
(常勤換算
延人数）
</t>
    </r>
    <r>
      <rPr>
        <sz val="9"/>
        <color indexed="8"/>
        <rFont val="ＭＳ Ｐゴシック"/>
        <family val="3"/>
      </rPr>
      <t>※１</t>
    </r>
  </si>
  <si>
    <t>介護職員1人当たりの月額平均賃金（円）※４</t>
  </si>
  <si>
    <r>
      <t xml:space="preserve">事業所当たりの介護職員月額平均総額（円）
 </t>
    </r>
    <r>
      <rPr>
        <sz val="9"/>
        <color indexed="8"/>
        <rFont val="ＭＳ Ｐゴシック"/>
        <family val="3"/>
      </rPr>
      <t xml:space="preserve">       </t>
    </r>
    <r>
      <rPr>
        <sz val="9"/>
        <color indexed="8"/>
        <rFont val="ＭＳ Ｐゴシック"/>
        <family val="3"/>
      </rPr>
      <t>※５</t>
    </r>
  </si>
  <si>
    <t>※４　「介護職員1人当たりの月額平均賃金」の合計欄には、それぞれの項目の平均値を記載してください。</t>
  </si>
  <si>
    <r>
      <t>　　　合　　計　　</t>
    </r>
    <r>
      <rPr>
        <sz val="8"/>
        <color indexed="10"/>
        <rFont val="ＭＳ Ｐゴシック"/>
        <family val="3"/>
      </rPr>
      <t>（m～p欄には、それぞれ合計に対する平均数値を記載すること。）</t>
    </r>
  </si>
  <si>
    <t>有</t>
  </si>
  <si>
    <r>
      <t>※本表は</t>
    </r>
    <r>
      <rPr>
        <u val="single"/>
        <sz val="9"/>
        <rFont val="ＭＳ Ｐゴシック"/>
        <family val="3"/>
      </rPr>
      <t>事業所単位で作成</t>
    </r>
    <r>
      <rPr>
        <sz val="9"/>
        <rFont val="ＭＳ Ｐゴシック"/>
        <family val="3"/>
      </rPr>
      <t>してください。（法人単位で複数の事業所分をあわせて申請した場合は、各事業所ごとに作成すること。）</t>
    </r>
  </si>
  <si>
    <t>無</t>
  </si>
  <si>
    <t>介護職員処遇改善実績報告書（事業所・職員別賃金改善額年間実績表）</t>
  </si>
  <si>
    <t>介護保険事業所番号</t>
  </si>
  <si>
    <t>事業所等の名称</t>
  </si>
  <si>
    <t>◆事業所明細</t>
  </si>
  <si>
    <t>賃金改善実施月</t>
  </si>
  <si>
    <t>番号</t>
  </si>
  <si>
    <t>介護職員名</t>
  </si>
  <si>
    <t>職種</t>
  </si>
  <si>
    <t>勤務形態</t>
  </si>
  <si>
    <t>介護職員数</t>
  </si>
  <si>
    <t>常勤・
非常勤の
区分</t>
  </si>
  <si>
    <t>専従・
兼務の
区分</t>
  </si>
  <si>
    <t>事業所の合計</t>
  </si>
  <si>
    <t>短期生活</t>
  </si>
  <si>
    <t>短期療養（老健）</t>
  </si>
  <si>
    <t>短期療養（病院等）</t>
  </si>
  <si>
    <t>老人福祉施設</t>
  </si>
  <si>
    <t>老人保健施設</t>
  </si>
  <si>
    <t>療養型医療施設</t>
  </si>
  <si>
    <t>認知症対応型通所</t>
  </si>
  <si>
    <t>地域密着型老人福祉施設</t>
  </si>
  <si>
    <t>※１　同一事業所で複数のサービスを提供している場合には、「介護保険サービス種別」欄に、全ての提供サービス種別を記載してください。</t>
  </si>
  <si>
    <t>※提出の必要はありませんが、この表を事業所での管理にご活用いただくことにより、県へ提出いただく実績報告書の添付書類の作成が容易になります。</t>
  </si>
  <si>
    <t>介護保険サービス種別</t>
  </si>
  <si>
    <t>年度　実績計</t>
  </si>
  <si>
    <t>各月ごとの実績</t>
  </si>
  <si>
    <t>常勤・非常勤の区分</t>
  </si>
  <si>
    <t>専従・兼務
の区分</t>
  </si>
  <si>
    <t>合計</t>
  </si>
  <si>
    <t>常勤換算延人数</t>
  </si>
  <si>
    <t>職員支給総額</t>
  </si>
  <si>
    <t>法定福利費
事業主負担分</t>
  </si>
  <si>
    <t>常勤換算数</t>
  </si>
  <si>
    <t>合　　計</t>
  </si>
  <si>
    <t>／</t>
  </si>
  <si>
    <t>都道府県</t>
  </si>
  <si>
    <t>北海道</t>
  </si>
  <si>
    <t>青森県</t>
  </si>
  <si>
    <t>岩手県</t>
  </si>
  <si>
    <t>宮城県</t>
  </si>
  <si>
    <t>秋田県</t>
  </si>
  <si>
    <t>山形県</t>
  </si>
  <si>
    <t>福島県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</si>
  <si>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</si>
  <si>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</si>
  <si>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</si>
  <si>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</si>
  <si>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</si>
  <si>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</si>
  <si>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</si>
  <si>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</si>
  <si>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</si>
  <si>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</si>
  <si>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</si>
  <si>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</si>
  <si>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</si>
  <si>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</si>
  <si>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</si>
  <si>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</si>
  <si>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</si>
  <si>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</si>
  <si>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</si>
  <si>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</si>
  <si>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</si>
  <si>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</si>
  <si>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</si>
  <si>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</si>
  <si>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</si>
  <si>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</si>
  <si>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</si>
  <si>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</si>
  <si>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</si>
  <si>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</si>
  <si>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</si>
  <si>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</si>
  <si>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</si>
  <si>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</si>
  <si>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</si>
  <si>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</si>
  <si>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</si>
  <si>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</si>
  <si>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</si>
  <si>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全国計</t>
  </si>
  <si>
    <t>ページ数　　　　　　　総ページ数</t>
  </si>
  <si>
    <t>介護職員処遇改善計画書（市町村一覧表）（再掲）</t>
  </si>
  <si>
    <t>指定権者</t>
  </si>
  <si>
    <t>合計</t>
  </si>
  <si>
    <t>／</t>
  </si>
  <si>
    <t>※本様式の作成に当たっては、積算根拠となる書類を添付すること。</t>
  </si>
  <si>
    <t>茨城県</t>
  </si>
  <si>
    <t>職員支給
総額</t>
  </si>
  <si>
    <t>f</t>
  </si>
  <si>
    <t>法定福利費事業主
負担分</t>
  </si>
  <si>
    <t>g</t>
  </si>
  <si>
    <t>a</t>
  </si>
  <si>
    <t>b</t>
  </si>
  <si>
    <t>c</t>
  </si>
  <si>
    <t>d</t>
  </si>
  <si>
    <t>e</t>
  </si>
  <si>
    <t>賃金等
所要額</t>
  </si>
  <si>
    <r>
      <t>h</t>
    </r>
    <r>
      <rPr>
        <sz val="10"/>
        <color indexed="10"/>
        <rFont val="ＭＳ Ｐゴシック"/>
        <family val="3"/>
      </rPr>
      <t xml:space="preserve"> =(f+g)</t>
    </r>
  </si>
  <si>
    <t>職員支給
賃金改善額</t>
  </si>
  <si>
    <t>i</t>
  </si>
  <si>
    <t>k =(i+j)</t>
  </si>
  <si>
    <r>
      <t>l</t>
    </r>
    <r>
      <rPr>
        <sz val="10"/>
        <color indexed="10"/>
        <rFont val="ＭＳ Ｐゴシック"/>
        <family val="3"/>
      </rPr>
      <t xml:space="preserve"> =(d-k)</t>
    </r>
  </si>
  <si>
    <r>
      <t>m</t>
    </r>
    <r>
      <rPr>
        <sz val="10"/>
        <color indexed="10"/>
        <rFont val="ＭＳ Ｐゴシック"/>
        <family val="3"/>
      </rPr>
      <t xml:space="preserve"> =(h/e)</t>
    </r>
  </si>
  <si>
    <r>
      <t>n</t>
    </r>
    <r>
      <rPr>
        <sz val="10"/>
        <color indexed="10"/>
        <rFont val="ＭＳ Ｐゴシック"/>
        <family val="3"/>
      </rPr>
      <t xml:space="preserve"> =(f/e)</t>
    </r>
  </si>
  <si>
    <r>
      <t>o</t>
    </r>
    <r>
      <rPr>
        <sz val="10"/>
        <color indexed="10"/>
        <rFont val="ＭＳ Ｐゴシック"/>
        <family val="3"/>
      </rPr>
      <t xml:space="preserve"> =(k/e)</t>
    </r>
  </si>
  <si>
    <r>
      <t>p</t>
    </r>
    <r>
      <rPr>
        <sz val="10"/>
        <color indexed="10"/>
        <rFont val="ＭＳ Ｐゴシック"/>
        <family val="3"/>
      </rPr>
      <t xml:space="preserve"> =(h/</t>
    </r>
  </si>
  <si>
    <t>法定福利費
事業主負担分を含む</t>
  </si>
  <si>
    <t>法定福利費
事業主負担分を除く</t>
  </si>
  <si>
    <t>介護職員処遇改善実績報告書（都道府県状況一覧表）</t>
  </si>
  <si>
    <t>介護職員処遇改善加算に係る職員別賃金改善額月別実績管理表</t>
  </si>
  <si>
    <t>介護保険サービス種別 ※1</t>
  </si>
  <si>
    <t>法定福利費への
加算充当の
有無
※５</t>
  </si>
  <si>
    <t>勤務形態</t>
  </si>
  <si>
    <t>常勤</t>
  </si>
  <si>
    <t>非常勤</t>
  </si>
  <si>
    <t>専従</t>
  </si>
  <si>
    <t>兼務</t>
  </si>
  <si>
    <t xml:space="preserve">●　なお、記載いただいた個人情報については、「岐阜県個人情報保護条例」に基づき保護され、介護職員処遇改善加算実績報告確認の目的以外に
　利用されることはありません。
</t>
  </si>
  <si>
    <r>
      <t>※１　「介護職員数（常勤換算延人数）」欄には、賃金改善実施期間の</t>
    </r>
    <r>
      <rPr>
        <u val="single"/>
        <sz val="9"/>
        <color indexed="8"/>
        <rFont val="ＭＳ Ｐゴシック"/>
        <family val="3"/>
      </rPr>
      <t>延</t>
    </r>
    <r>
      <rPr>
        <sz val="9"/>
        <color indexed="8"/>
        <rFont val="ＭＳ Ｐゴシック"/>
        <family val="3"/>
      </rPr>
      <t>人数を記載してください。（賃金改善実施期間の各月の介護職員数（常勤換算数）の合計を記載してください。）</t>
    </r>
  </si>
  <si>
    <t>※５　「法定福利費への加算充当の有無」欄には、処遇改善加算による賃金改善に伴う法定福利費の事業主負担増加分に処遇改善加算を
　　　充当した場合は「有」と記載してください。（個人ごとに記載してください。）</t>
  </si>
  <si>
    <t>平成  年度介護職員賃金等額(円）</t>
  </si>
  <si>
    <r>
      <t>加算総額</t>
    </r>
    <r>
      <rPr>
        <sz val="8"/>
        <color indexed="8"/>
        <rFont val="ＭＳ Ｐゴシック"/>
        <family val="3"/>
      </rPr>
      <t xml:space="preserve">
と
賃金改善
実績総額</t>
    </r>
    <r>
      <rPr>
        <sz val="8"/>
        <color indexed="8"/>
        <rFont val="ＭＳ Ｐゴシック"/>
        <family val="3"/>
      </rPr>
      <t xml:space="preserve">
の差額
(円）</t>
    </r>
  </si>
  <si>
    <t>うち改善額</t>
  </si>
  <si>
    <t>※５　「事業所当たりの介護職員月額平均総額」欄には、賃金改善実施期間月数を記載してください。</t>
  </si>
  <si>
    <t>j</t>
  </si>
  <si>
    <r>
      <t xml:space="preserve">常勤換算
延人数
※２
</t>
    </r>
    <r>
      <rPr>
        <sz val="11"/>
        <color indexed="10"/>
        <rFont val="ＭＳ Ｐゴシック"/>
        <family val="3"/>
      </rPr>
      <t>e</t>
    </r>
  </si>
  <si>
    <r>
      <rPr>
        <sz val="8"/>
        <rFont val="ＭＳ Ｐゴシック"/>
        <family val="3"/>
      </rPr>
      <t xml:space="preserve">賃金改善額（円）
</t>
    </r>
    <r>
      <rPr>
        <sz val="9"/>
        <rFont val="ＭＳ Ｐゴシック"/>
        <family val="3"/>
      </rPr>
      <t xml:space="preserve">
</t>
    </r>
    <r>
      <rPr>
        <sz val="8"/>
        <rFont val="ＭＳ Ｐゴシック"/>
        <family val="3"/>
      </rPr>
      <t>※３</t>
    </r>
    <r>
      <rPr>
        <sz val="9"/>
        <rFont val="ＭＳ Ｐゴシック"/>
        <family val="3"/>
      </rPr>
      <t xml:space="preserve">
</t>
    </r>
    <r>
      <rPr>
        <sz val="11"/>
        <color indexed="10"/>
        <rFont val="ＭＳ Ｐゴシック"/>
        <family val="3"/>
      </rPr>
      <t>i</t>
    </r>
  </si>
  <si>
    <r>
      <t xml:space="preserve">法定福利費
事業主負担分（円）
※４
</t>
    </r>
    <r>
      <rPr>
        <sz val="11"/>
        <color indexed="10"/>
        <rFont val="ＭＳ Ｐゴシック"/>
        <family val="3"/>
      </rPr>
      <t>j</t>
    </r>
  </si>
  <si>
    <t xml:space="preserve">介護保険事業所番号       </t>
  </si>
  <si>
    <t>a</t>
  </si>
  <si>
    <t>b</t>
  </si>
  <si>
    <t>c</t>
  </si>
  <si>
    <t>H26年度</t>
  </si>
  <si>
    <t>●　本表は、事業所ごと（介護保険サービスごと）に１行ずつ記載してください。（予防サービスを一体的に実施している場合は、居宅サービスと予防サービスを合計して記載してください。）
　　※介護療養型医療施設や特別養護老人ホーム等で空床型短期入所サービスを実施している場合は特に注意すること。</t>
  </si>
  <si>
    <r>
      <t>※２　「本年度処遇改善期間総額（実績）」欄には、賃金改善実施期間</t>
    </r>
    <r>
      <rPr>
        <sz val="9"/>
        <color indexed="8"/>
        <rFont val="ＭＳ Ｐゴシック"/>
        <family val="3"/>
      </rPr>
      <t>に、対象となる介護職員に支給した賃金の総額を記載してください。　</t>
    </r>
  </si>
  <si>
    <t>※３　「うち賃金改善実績総額」欄には、本年度の賃金総額から、加算（Ⅰ）を初めて取得する月の属する年度の前年度であって従来の加算（Ⅰ）を取得して実施された賃金総額を差し引いた額を記載してください。</t>
  </si>
  <si>
    <r>
      <t>※２　「常勤換算延人数」欄には、賃金改善実施期間の</t>
    </r>
    <r>
      <rPr>
        <u val="single"/>
        <sz val="9"/>
        <color indexed="8"/>
        <rFont val="ＭＳ Ｐゴシック"/>
        <family val="3"/>
      </rPr>
      <t>延</t>
    </r>
    <r>
      <rPr>
        <sz val="9"/>
        <color indexed="8"/>
        <rFont val="ＭＳ Ｐゴシック"/>
        <family val="3"/>
      </rPr>
      <t>人数を記載してください。</t>
    </r>
    <r>
      <rPr>
        <sz val="8"/>
        <color indexed="8"/>
        <rFont val="ＭＳ Ｐゴシック"/>
        <family val="3"/>
      </rPr>
      <t>（賃金改善実施期間の各月の介護職員常勤換算数の合計を記載）
　　　</t>
    </r>
    <r>
      <rPr>
        <sz val="9"/>
        <color indexed="8"/>
        <rFont val="ＭＳ Ｐゴシック"/>
        <family val="3"/>
      </rPr>
      <t>　【例：賃金改善実施期間が平成27年4月～平成27年3月の場合】
　　　　延人数＝平成27年4月の介護職員の常勤換算数＋平成27年5月の介護職員の常勤換算数＋・・・＋平成27年3月の介護職員の常勤換算数
　　　　なお、常勤換算延人数の計算にあたっては、合理的な方法に基づく概算によることができる。</t>
    </r>
  </si>
  <si>
    <t>※３　「賃金改善額」欄には、各介護職員の、本年度の賃金総額から、加算（Ⅰ）を初めて取得する月の属する年度の前年度であって従来の加算（Ⅰ）
　　　を取得して実施された賃金総額を差し引いた額を記載してください。
　　　　【例：平成26年度に従来の加算（Ⅰ）を算定しており、平成27年度に初めて新加算（Ⅰ）を算定した事業所の場合】
　　　　賃金改善額＝平成27年度に支給された賃金総額－平成26年度に支給された賃金総額</t>
  </si>
  <si>
    <r>
      <t xml:space="preserve">賃金改善実施期間実績
</t>
    </r>
    <r>
      <rPr>
        <b/>
        <sz val="10"/>
        <color indexed="10"/>
        <rFont val="ＭＳ Ｐゴシック"/>
        <family val="3"/>
      </rPr>
      <t>（上乗せ相当額）</t>
    </r>
  </si>
  <si>
    <r>
      <t xml:space="preserve">賃金改善額(円）　年度合計
</t>
    </r>
    <r>
      <rPr>
        <b/>
        <sz val="9"/>
        <color indexed="10"/>
        <rFont val="ＭＳ Ｐゴシック"/>
        <family val="3"/>
      </rPr>
      <t>（上乗せ相当額）</t>
    </r>
    <r>
      <rPr>
        <sz val="9"/>
        <rFont val="ＭＳ Ｐゴシック"/>
        <family val="3"/>
      </rPr>
      <t xml:space="preserve">
（法定費福利等を含まない）
</t>
    </r>
    <r>
      <rPr>
        <sz val="11"/>
        <color indexed="10"/>
        <rFont val="ＭＳ Ｐゴシック"/>
        <family val="3"/>
      </rPr>
      <t>i</t>
    </r>
  </si>
  <si>
    <r>
      <t xml:space="preserve">月別賃金改善額（円）
</t>
    </r>
    <r>
      <rPr>
        <b/>
        <sz val="9"/>
        <color indexed="10"/>
        <rFont val="ＭＳ Ｐゴシック"/>
        <family val="3"/>
      </rPr>
      <t>（上乗せ相当額）</t>
    </r>
    <r>
      <rPr>
        <sz val="9"/>
        <rFont val="ＭＳ Ｐゴシック"/>
        <family val="3"/>
      </rPr>
      <t xml:space="preserve">
（法定費福利等を含まない）</t>
    </r>
  </si>
  <si>
    <r>
      <t xml:space="preserve">月別賃金改善額(円）
</t>
    </r>
    <r>
      <rPr>
        <b/>
        <sz val="9"/>
        <color indexed="10"/>
        <rFont val="ＭＳ Ｐゴシック"/>
        <family val="3"/>
      </rPr>
      <t>（上乗せ相当額）</t>
    </r>
    <r>
      <rPr>
        <sz val="9"/>
        <rFont val="ＭＳ Ｐゴシック"/>
        <family val="3"/>
      </rPr>
      <t xml:space="preserve">
（法定費福利等を含まない）</t>
    </r>
  </si>
  <si>
    <r>
      <t xml:space="preserve">加算総額
</t>
    </r>
    <r>
      <rPr>
        <b/>
        <sz val="9"/>
        <color indexed="10"/>
        <rFont val="ＭＳ Ｐゴシック"/>
        <family val="3"/>
      </rPr>
      <t xml:space="preserve">（加算Ⅰと加算Ⅱの
差額）
</t>
    </r>
    <r>
      <rPr>
        <sz val="9"/>
        <color indexed="8"/>
        <rFont val="ＭＳ Ｐゴシック"/>
        <family val="3"/>
      </rPr>
      <t xml:space="preserve">
（円）　</t>
    </r>
  </si>
  <si>
    <r>
      <t xml:space="preserve">うち賃金改善実績総額　
</t>
    </r>
    <r>
      <rPr>
        <b/>
        <sz val="10"/>
        <color indexed="10"/>
        <rFont val="ＭＳ Ｐゴシック"/>
        <family val="3"/>
      </rPr>
      <t>（上乗せ相当額）</t>
    </r>
    <r>
      <rPr>
        <sz val="10"/>
        <color indexed="8"/>
        <rFont val="ＭＳ Ｐゴシック"/>
        <family val="3"/>
      </rPr>
      <t>※３　</t>
    </r>
  </si>
  <si>
    <r>
      <t xml:space="preserve">介護職員処遇改善加算額
</t>
    </r>
    <r>
      <rPr>
        <b/>
        <sz val="9"/>
        <color indexed="10"/>
        <rFont val="ＭＳ Ｐゴシック"/>
        <family val="3"/>
      </rPr>
      <t>（加算Ⅰと加算Ⅱの差額）</t>
    </r>
  </si>
  <si>
    <r>
      <t xml:space="preserve">賃金改善所要額
</t>
    </r>
    <r>
      <rPr>
        <b/>
        <sz val="9"/>
        <color indexed="10"/>
        <rFont val="ＭＳ Ｐゴシック"/>
        <family val="3"/>
      </rPr>
      <t>（上乗せ相当額）</t>
    </r>
  </si>
  <si>
    <r>
      <t xml:space="preserve">賃金改善所要額
</t>
    </r>
    <r>
      <rPr>
        <b/>
        <sz val="9"/>
        <color indexed="10"/>
        <rFont val="ＭＳ Ｐゴシック"/>
        <family val="3"/>
      </rPr>
      <t>（上乗せ相当額）</t>
    </r>
  </si>
  <si>
    <r>
      <t xml:space="preserve">介護職員処遇改善加算額
</t>
    </r>
    <r>
      <rPr>
        <b/>
        <sz val="9"/>
        <color indexed="10"/>
        <rFont val="ＭＳ Ｐゴシック"/>
        <family val="3"/>
      </rPr>
      <t>（加算Ⅰと加算Ⅱの差額）</t>
    </r>
  </si>
  <si>
    <r>
      <t>※４　「法定福利費事業主負担分」欄には、当該賃金改善額（上乗せ相当分）にかかる法定福利費の事業主負担分の当該年度合計を記載してください。
　　（事業所の合計が記載されていれば、結構です。</t>
    </r>
    <r>
      <rPr>
        <u val="single"/>
        <sz val="9"/>
        <rFont val="ＭＳ Ｐゴシック"/>
        <family val="3"/>
      </rPr>
      <t>必ずしも、個人ごとに記載する必要はありません</t>
    </r>
    <r>
      <rPr>
        <sz val="9"/>
        <rFont val="ＭＳ Ｐゴシック"/>
        <family val="3"/>
      </rPr>
      <t>。）</t>
    </r>
  </si>
  <si>
    <t>定期巡回・随時対応</t>
  </si>
  <si>
    <t>看護小規模多機能</t>
  </si>
  <si>
    <t>別紙様式６（添付書類２）</t>
  </si>
  <si>
    <t>別紙様式６（添付書類３）</t>
  </si>
  <si>
    <t>別紙様式６（参考書類１）</t>
  </si>
  <si>
    <t>別紙様式６（参考書類２）</t>
  </si>
  <si>
    <t>※　「H26年度」欄…加算（Ⅰ）を初めて取得する月の属する年度の前年度であって従来の加算（Ⅰ）を取得した場合の賃金水準の根拠となる就業規則や給与規程に基づき、「職員支給総額」や「法定福利費事業主負担分」を算出した金額をそれぞれ記載すること。</t>
  </si>
  <si>
    <t>※　「H27年度」欄…定期昇給や、本加算のために新たに改正を行った就業規則や給与規程に基づき、実際に支払った改善後の「職員支給総額」や「法定福利費事業主負担分」をそれぞれ記載すること。</t>
  </si>
  <si>
    <t>◆介護職員明細　（賃金改善を行った介護職員について記入すること。）</t>
  </si>
  <si>
    <t xml:space="preserve">
区分支給限度額を超える額
</t>
  </si>
  <si>
    <t xml:space="preserve">
合計額
</t>
  </si>
  <si>
    <t>③＝①＋②</t>
  </si>
  <si>
    <t>保険請求分に係る加算額（利用者一割又は二割分を含む）</t>
  </si>
  <si>
    <t>加算Ⅰによる算定額　（円）</t>
  </si>
  <si>
    <t>④</t>
  </si>
  <si>
    <t>③－④</t>
  </si>
  <si>
    <t>①　</t>
  </si>
  <si>
    <t>　②　</t>
  </si>
  <si>
    <r>
      <t xml:space="preserve">他都道府県事業所等の介護職員の賃金改善の原資として充当する額
</t>
    </r>
    <r>
      <rPr>
        <b/>
        <sz val="9"/>
        <color indexed="10"/>
        <rFont val="ＭＳ Ｐゴシック"/>
        <family val="3"/>
      </rPr>
      <t>（加算Ⅰと加算Ⅱの差額）</t>
    </r>
  </si>
  <si>
    <r>
      <t xml:space="preserve">他都道府県の事業所等で受けた加算額を原資として改善する額
</t>
    </r>
    <r>
      <rPr>
        <b/>
        <sz val="9"/>
        <color indexed="10"/>
        <rFont val="ＭＳ Ｐゴシック"/>
        <family val="3"/>
      </rPr>
      <t>（加算Ⅰと加算Ⅱの差額）</t>
    </r>
  </si>
  <si>
    <r>
      <t xml:space="preserve">
加算Ⅱに
よる場合の
算定額
</t>
    </r>
    <r>
      <rPr>
        <sz val="9"/>
        <rFont val="ＭＳ Ｐゴシック"/>
        <family val="3"/>
      </rPr>
      <t>（円）</t>
    </r>
  </si>
  <si>
    <t>別紙様式６（参考書類３）</t>
  </si>
  <si>
    <t>訪問介護（訪問型サービス含む）</t>
  </si>
  <si>
    <t>通所介護（通所型サービス含む）</t>
  </si>
  <si>
    <t>4月</t>
  </si>
  <si>
    <t>5月</t>
  </si>
  <si>
    <t>6月</t>
  </si>
  <si>
    <t>7月</t>
  </si>
  <si>
    <t>8月</t>
  </si>
  <si>
    <t>9月</t>
  </si>
  <si>
    <t>10月</t>
  </si>
  <si>
    <t>11月</t>
  </si>
  <si>
    <t>12月</t>
  </si>
  <si>
    <t>1月</t>
  </si>
  <si>
    <t>2月</t>
  </si>
  <si>
    <t>3月</t>
  </si>
  <si>
    <t>4月</t>
  </si>
  <si>
    <t>5月</t>
  </si>
  <si>
    <t>6月</t>
  </si>
  <si>
    <t>7月</t>
  </si>
  <si>
    <t>8月</t>
  </si>
  <si>
    <t>9月</t>
  </si>
  <si>
    <t>10月</t>
  </si>
  <si>
    <t>11月</t>
  </si>
  <si>
    <t>12月</t>
  </si>
  <si>
    <t>1月</t>
  </si>
  <si>
    <t>2月</t>
  </si>
  <si>
    <t>3月</t>
  </si>
  <si>
    <t>報告年度</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</si>
</sst>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_ ;[Red]\-#,##0\ "/>
    <numFmt numFmtId="179" formatCode="#,##0_ "/>
    <numFmt numFmtId="180" formatCode="#,##0.0_ "/>
    <numFmt numFmtId="181" formatCode="#,##0.0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411]ggge&quot;年&quot;m&quot;月&quot;d&quot;日&quot;;@"/>
    <numFmt numFmtId="188" formatCode="#,##0;&quot;▲ &quot;#,##0"/>
    <numFmt numFmtId="189" formatCode="#,##0.00;&quot;▲ &quot;#,##0.00"/>
    <numFmt numFmtId="190" formatCode="#,##0.00_ ;[Red]\-#,##0.00\ "/>
    <numFmt numFmtId="191" formatCode="#,##0.0;&quot;▲ &quot;#,##0.0"/>
    <numFmt numFmtId="192" formatCode="[DBNum3][$-411]#,##0"/>
    <numFmt numFmtId="193" formatCode="0;&quot;▲ &quot;0"/>
    <numFmt numFmtId="194" formatCode="0.00_);[Red]\(0.00\)"/>
    <numFmt numFmtId="195" formatCode="#,##0.00_);[Red]\(#,##0.00\)"/>
    <numFmt numFmtId="196" formatCode="#,##0.0_);[Red]\(#,##0.0\)"/>
    <numFmt numFmtId="197" formatCode="0.0_);[Red]\(0.0\)"/>
    <numFmt numFmtId="198" formatCode="0_);[Red]\(0\)"/>
    <numFmt numFmtId="199" formatCode="&quot;平成&quot;#0&quot;年度&quot;"/>
    <numFmt numFmtId="200" formatCode="0.000000000000000%"/>
    <numFmt numFmtId="201" formatCode="#,##0.0;[Red]\-#,##0.0"/>
    <numFmt numFmtId="202" formatCode="#,##0.000;[Red]\-#,##0.000"/>
    <numFmt numFmtId="203" formatCode="#,##0.0000;[Red]\-#,##0.0000"/>
    <numFmt numFmtId="204" formatCode="#,##0.00000;[Red]\-#,##0.00000"/>
  </numFmts>
  <fonts count="70">
    <font>
      <sz val="9"/>
      <name val="MS UI Gothic"/>
      <family val="3"/>
    </font>
    <font>
      <sz val="6"/>
      <name val="MS UI Gothic"/>
      <family val="3"/>
    </font>
    <font>
      <sz val="6"/>
      <name val="ＭＳ Ｐゴシック"/>
      <family val="3"/>
    </font>
    <font>
      <u val="single"/>
      <sz val="9"/>
      <color indexed="12"/>
      <name val="MS UI Gothic"/>
      <family val="3"/>
    </font>
    <font>
      <u val="single"/>
      <sz val="9"/>
      <color indexed="36"/>
      <name val="MS UI Gothic"/>
      <family val="3"/>
    </font>
    <font>
      <sz val="9"/>
      <color indexed="8"/>
      <name val="ＭＳ Ｐゴシック"/>
      <family val="3"/>
    </font>
    <font>
      <sz val="11"/>
      <name val="ＭＳ Ｐゴシック"/>
      <family val="3"/>
    </font>
    <font>
      <sz val="14"/>
      <name val="ＭＳ Ｐゴシック"/>
      <family val="3"/>
    </font>
    <font>
      <sz val="8"/>
      <name val="MS UI Gothic"/>
      <family val="3"/>
    </font>
    <font>
      <sz val="9"/>
      <name val="ＭＳ Ｐゴシック"/>
      <family val="3"/>
    </font>
    <font>
      <sz val="12"/>
      <name val="ＭＳ Ｐゴシック"/>
      <family val="3"/>
    </font>
    <font>
      <sz val="11"/>
      <color indexed="8"/>
      <name val="ＭＳ Ｐゴシック"/>
      <family val="3"/>
    </font>
    <font>
      <sz val="9"/>
      <color indexed="10"/>
      <name val="ＭＳ Ｐゴシック"/>
      <family val="3"/>
    </font>
    <font>
      <sz val="8"/>
      <color indexed="8"/>
      <name val="ＭＳ Ｐゴシック"/>
      <family val="3"/>
    </font>
    <font>
      <sz val="8"/>
      <name val="ＭＳ Ｐゴシック"/>
      <family val="3"/>
    </font>
    <font>
      <sz val="10"/>
      <color indexed="8"/>
      <name val="ＭＳ Ｐゴシック"/>
      <family val="3"/>
    </font>
    <font>
      <sz val="8"/>
      <color indexed="10"/>
      <name val="ＭＳ Ｐゴシック"/>
      <family val="3"/>
    </font>
    <font>
      <u val="single"/>
      <sz val="9"/>
      <color indexed="8"/>
      <name val="ＭＳ Ｐゴシック"/>
      <family val="3"/>
    </font>
    <font>
      <sz val="10"/>
      <name val="ＭＳ Ｐゴシック"/>
      <family val="3"/>
    </font>
    <font>
      <sz val="14"/>
      <color indexed="8"/>
      <name val="ＭＳ Ｐゴシック"/>
      <family val="3"/>
    </font>
    <font>
      <u val="single"/>
      <sz val="9"/>
      <name val="ＭＳ Ｐゴシック"/>
      <family val="3"/>
    </font>
    <font>
      <sz val="11"/>
      <name val="MS UI Gothic"/>
      <family val="3"/>
    </font>
    <font>
      <sz val="11"/>
      <color indexed="10"/>
      <name val="ＭＳ Ｐゴシック"/>
      <family val="3"/>
    </font>
    <font>
      <sz val="10"/>
      <color indexed="10"/>
      <name val="ＭＳ Ｐゴシック"/>
      <family val="3"/>
    </font>
    <font>
      <b/>
      <sz val="9"/>
      <name val="ＭＳ Ｐゴシック"/>
      <family val="3"/>
    </font>
    <font>
      <b/>
      <sz val="10"/>
      <color indexed="10"/>
      <name val="ＭＳ Ｐ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10"/>
      <name val="ＭＳ Ｐゴシック"/>
      <family val="3"/>
    </font>
    <font>
      <sz val="6"/>
      <color indexed="10"/>
      <name val="MS UI Gothic"/>
      <family val="3"/>
    </font>
    <font>
      <b/>
      <sz val="10"/>
      <color indexed="8"/>
      <name val="ＭＳ Ｐゴシック"/>
      <family val="3"/>
    </font>
    <font>
      <b/>
      <sz val="10"/>
      <color indexed="10"/>
      <name val="Calibri"/>
      <family val="2"/>
    </font>
    <font>
      <b/>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name val="Cambria"/>
      <family val="3"/>
    </font>
    <font>
      <sz val="6"/>
      <color rgb="FFFF0000"/>
      <name val="ＭＳ Ｐゴシック"/>
      <family val="3"/>
    </font>
    <font>
      <sz val="6"/>
      <color rgb="FFFF0000"/>
      <name val="MS UI Gothic"/>
      <family val="3"/>
    </font>
    <font>
      <b/>
      <sz val="9"/>
      <color rgb="FFFF0000"/>
      <name val="ＭＳ Ｐゴシック"/>
      <family val="3"/>
    </font>
    <font>
      <b/>
      <sz val="8"/>
      <name val="MS UI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
      <patternFill patternType="solid">
        <fgColor indexed="13"/>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color indexed="63"/>
      </left>
      <right style="medium"/>
      <top style="thin"/>
      <bottom style="thin"/>
    </border>
    <border>
      <left style="medium"/>
      <right style="thin"/>
      <top style="thin"/>
      <bottom>
        <color indexed="63"/>
      </bottom>
    </border>
    <border>
      <left>
        <color indexed="63"/>
      </left>
      <right style="medium"/>
      <top style="thin"/>
      <bottom>
        <color indexed="63"/>
      </bottom>
    </border>
    <border>
      <left style="medium"/>
      <right style="thin"/>
      <top style="double"/>
      <bottom style="medium"/>
    </border>
    <border>
      <left>
        <color indexed="63"/>
      </left>
      <right style="medium"/>
      <top style="double"/>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medium"/>
    </border>
    <border>
      <left>
        <color indexed="63"/>
      </left>
      <right>
        <color indexed="63"/>
      </right>
      <top>
        <color indexed="63"/>
      </top>
      <bottom style="thin"/>
    </border>
    <border>
      <left style="thin"/>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double"/>
      <right style="dotted"/>
      <top>
        <color indexed="63"/>
      </top>
      <bottom style="medium"/>
    </border>
    <border>
      <left style="medium"/>
      <right>
        <color indexed="63"/>
      </right>
      <top style="medium"/>
      <bottom style="medium"/>
    </border>
    <border>
      <left style="medium"/>
      <right style="medium"/>
      <top style="medium"/>
      <bottom style="medium"/>
    </border>
    <border>
      <left style="thin"/>
      <right style="thin"/>
      <top style="thin"/>
      <bottom style="thin"/>
    </border>
    <border>
      <left>
        <color indexed="63"/>
      </left>
      <right>
        <color indexed="63"/>
      </right>
      <top style="medium"/>
      <bottom>
        <color indexed="63"/>
      </bottom>
    </border>
    <border>
      <left style="medium"/>
      <right style="thin"/>
      <top style="medium"/>
      <bottom>
        <color indexed="63"/>
      </bottom>
    </border>
    <border>
      <left>
        <color indexed="63"/>
      </left>
      <right style="medium"/>
      <top style="medium"/>
      <bottom style="double"/>
    </border>
    <border>
      <left style="medium"/>
      <right style="thin"/>
      <top>
        <color indexed="63"/>
      </top>
      <bottom style="thin"/>
    </border>
    <border>
      <left style="medium"/>
      <right style="thin"/>
      <top style="thin"/>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thin"/>
      <right style="dotted"/>
      <top>
        <color indexed="63"/>
      </top>
      <bottom style="thin"/>
    </border>
    <border>
      <left style="dotted"/>
      <right>
        <color indexed="63"/>
      </right>
      <top>
        <color indexed="63"/>
      </top>
      <bottom style="thin"/>
    </border>
    <border>
      <left style="thin"/>
      <right style="thin"/>
      <top>
        <color indexed="63"/>
      </top>
      <bottom style="thin"/>
    </border>
    <border>
      <left style="thin"/>
      <right style="thin"/>
      <top style="double"/>
      <bottom style="thin"/>
    </border>
    <border>
      <left>
        <color indexed="63"/>
      </left>
      <right style="medium"/>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hair"/>
      <right>
        <color indexed="63"/>
      </right>
      <top>
        <color indexed="63"/>
      </top>
      <bottom style="medium"/>
    </border>
    <border>
      <left style="dotted"/>
      <right style="dotted"/>
      <top>
        <color indexed="63"/>
      </top>
      <bottom style="medium"/>
    </border>
    <border>
      <left style="dotted"/>
      <right>
        <color indexed="63"/>
      </right>
      <top>
        <color indexed="63"/>
      </top>
      <bottom style="medium"/>
    </border>
    <border>
      <left style="dotted"/>
      <right style="double"/>
      <top>
        <color indexed="63"/>
      </top>
      <bottom style="medium"/>
    </border>
    <border>
      <left style="dotted"/>
      <right style="thin"/>
      <top>
        <color indexed="63"/>
      </top>
      <bottom style="medium"/>
    </border>
    <border>
      <left>
        <color indexed="63"/>
      </left>
      <right style="thin"/>
      <top style="medium"/>
      <bottom style="thin"/>
    </border>
    <border>
      <left style="thin"/>
      <right>
        <color indexed="63"/>
      </right>
      <top style="medium"/>
      <bottom style="thin"/>
    </border>
    <border>
      <left style="thin"/>
      <right style="dotted"/>
      <top style="medium"/>
      <bottom style="thin"/>
    </border>
    <border>
      <left style="dotted"/>
      <right style="thin"/>
      <top style="medium"/>
      <bottom style="thin"/>
    </border>
    <border>
      <left style="thin"/>
      <right>
        <color indexed="63"/>
      </right>
      <top style="thin"/>
      <bottom style="thin"/>
    </border>
    <border>
      <left style="thin"/>
      <right style="dotted"/>
      <top style="thin"/>
      <bottom style="thin"/>
    </border>
    <border>
      <left style="dotted"/>
      <right style="thin"/>
      <top style="thin"/>
      <bottom style="thin"/>
    </border>
    <border>
      <left style="thin"/>
      <right style="dotted"/>
      <top style="thin"/>
      <bottom style="medium"/>
    </border>
    <border>
      <left style="dotted"/>
      <right style="medium"/>
      <top style="thin"/>
      <bottom style="medium"/>
    </border>
    <border>
      <left style="hair"/>
      <right style="dotted"/>
      <top style="thin"/>
      <bottom style="thin"/>
    </border>
    <border>
      <left style="dotted"/>
      <right style="dotted"/>
      <top style="thin"/>
      <bottom style="thin"/>
    </border>
    <border>
      <left style="dotted"/>
      <right>
        <color indexed="63"/>
      </right>
      <top style="thin"/>
      <bottom style="thin"/>
    </border>
    <border>
      <left style="double"/>
      <right>
        <color indexed="63"/>
      </right>
      <top style="thin"/>
      <bottom style="thin"/>
    </border>
    <border>
      <left style="dotted"/>
      <right style="medium"/>
      <top style="thin"/>
      <bottom style="thin"/>
    </border>
    <border>
      <left style="double"/>
      <right>
        <color indexed="63"/>
      </right>
      <top>
        <color indexed="63"/>
      </top>
      <bottom style="thin"/>
    </border>
    <border>
      <left style="hair"/>
      <right style="dotted"/>
      <top>
        <color indexed="63"/>
      </top>
      <bottom style="thin"/>
    </border>
    <border>
      <left style="dotted"/>
      <right style="dotted"/>
      <top>
        <color indexed="63"/>
      </top>
      <bottom style="thin"/>
    </border>
    <border>
      <left style="double"/>
      <right>
        <color indexed="63"/>
      </right>
      <top style="thin"/>
      <bottom style="medium"/>
    </border>
    <border>
      <left style="hair"/>
      <right style="dotted"/>
      <top style="thin"/>
      <bottom style="medium"/>
    </border>
    <border>
      <left style="dotted"/>
      <right style="dotted"/>
      <top style="thin"/>
      <bottom style="medium"/>
    </border>
    <border>
      <left style="dotted"/>
      <right>
        <color indexed="63"/>
      </right>
      <top style="thin"/>
      <bottom style="medium"/>
    </border>
    <border>
      <left style="dotted"/>
      <right style="thin"/>
      <top style="thin"/>
      <bottom style="medium"/>
    </border>
    <border>
      <left style="thin"/>
      <right style="thin"/>
      <top style="medium"/>
      <bottom style="thin"/>
    </border>
    <border>
      <left style="thin"/>
      <right style="medium"/>
      <top style="medium"/>
      <bottom style="thin"/>
    </border>
    <border>
      <left>
        <color indexed="63"/>
      </left>
      <right>
        <color indexed="63"/>
      </right>
      <top style="thin"/>
      <bottom style="double"/>
    </border>
    <border>
      <left style="thin"/>
      <right>
        <color indexed="63"/>
      </right>
      <top style="double"/>
      <bottom style="medium"/>
    </border>
    <border>
      <left>
        <color indexed="63"/>
      </left>
      <right style="thin"/>
      <top style="double"/>
      <bottom style="medium"/>
    </border>
    <border>
      <left>
        <color indexed="63"/>
      </left>
      <right>
        <color indexed="63"/>
      </right>
      <top style="double"/>
      <bottom style="medium"/>
    </border>
    <border>
      <left style="dotted"/>
      <right style="thin"/>
      <top>
        <color indexed="63"/>
      </top>
      <bottom style="thin"/>
    </border>
    <border>
      <left style="thin"/>
      <right style="double"/>
      <top style="thin"/>
      <bottom style="medium"/>
    </border>
    <border>
      <left style="double"/>
      <right style="thin"/>
      <top>
        <color indexed="63"/>
      </top>
      <bottom style="medium"/>
    </border>
    <border>
      <left style="thin"/>
      <right style="thin"/>
      <top style="dotted"/>
      <bottom style="medium"/>
    </border>
    <border>
      <left style="thin"/>
      <right style="medium"/>
      <top>
        <color indexed="63"/>
      </top>
      <bottom style="medium"/>
    </border>
    <border>
      <left style="thin"/>
      <right style="thin"/>
      <top style="medium"/>
      <bottom style="double"/>
    </border>
    <border>
      <left style="hair"/>
      <right style="dashed"/>
      <top style="medium"/>
      <bottom style="medium"/>
    </border>
    <border>
      <left>
        <color indexed="63"/>
      </left>
      <right style="dotted"/>
      <top>
        <color indexed="63"/>
      </top>
      <bottom>
        <color indexed="63"/>
      </bottom>
    </border>
    <border>
      <left style="dotted"/>
      <right>
        <color indexed="63"/>
      </right>
      <top>
        <color indexed="63"/>
      </top>
      <bottom>
        <color indexed="63"/>
      </bottom>
    </border>
    <border>
      <left style="hair"/>
      <right style="dotted"/>
      <top>
        <color indexed="63"/>
      </top>
      <bottom>
        <color indexed="63"/>
      </bottom>
    </border>
    <border>
      <left style="dotted"/>
      <right style="double"/>
      <top>
        <color indexed="63"/>
      </top>
      <bottom>
        <color indexed="63"/>
      </bottom>
    </border>
    <border>
      <left style="thin"/>
      <right style="hair"/>
      <top style="medium"/>
      <bottom style="medium"/>
    </border>
    <border>
      <left style="medium"/>
      <right>
        <color indexed="63"/>
      </right>
      <top style="medium"/>
      <bottom style="thin"/>
    </border>
    <border>
      <left style="hair"/>
      <right style="dotted"/>
      <top style="medium"/>
      <bottom style="thin"/>
    </border>
    <border>
      <left style="dotted"/>
      <right style="dotted"/>
      <top style="medium"/>
      <bottom style="thin"/>
    </border>
    <border>
      <left style="dotted"/>
      <right>
        <color indexed="63"/>
      </right>
      <top style="medium"/>
      <bottom style="thin"/>
    </border>
    <border>
      <left>
        <color indexed="63"/>
      </left>
      <right>
        <color indexed="63"/>
      </right>
      <top style="medium"/>
      <bottom style="thin"/>
    </border>
    <border>
      <left style="dotted"/>
      <right style="double"/>
      <top style="medium"/>
      <bottom style="thin"/>
    </border>
    <border>
      <left style="medium"/>
      <right>
        <color indexed="63"/>
      </right>
      <top style="thin"/>
      <bottom style="thin"/>
    </border>
    <border>
      <left style="dotted"/>
      <right style="double"/>
      <top style="thin"/>
      <bottom style="thin"/>
    </border>
    <border>
      <left style="medium"/>
      <right>
        <color indexed="63"/>
      </right>
      <top style="thin"/>
      <bottom style="medium"/>
    </border>
    <border>
      <left style="dotted"/>
      <right style="double"/>
      <top style="thin"/>
      <bottom style="medium"/>
    </border>
    <border>
      <left>
        <color indexed="63"/>
      </left>
      <right style="medium"/>
      <top style="medium"/>
      <bottom style="medium"/>
    </border>
    <border>
      <left style="thin"/>
      <right style="medium"/>
      <top style="medium"/>
      <bottom style="hair"/>
    </border>
    <border>
      <left style="thin"/>
      <right style="medium"/>
      <top style="thin"/>
      <bottom style="hair"/>
    </border>
    <border>
      <left style="medium"/>
      <right style="medium"/>
      <top style="thin"/>
      <bottom style="medium"/>
    </border>
    <border>
      <left style="medium"/>
      <right style="medium"/>
      <top style="medium"/>
      <bottom style="hair"/>
    </border>
    <border>
      <left style="medium"/>
      <right style="medium"/>
      <top style="thin"/>
      <bottom style="hair"/>
    </border>
    <border>
      <left style="double"/>
      <right>
        <color indexed="63"/>
      </right>
      <top style="medium"/>
      <bottom style="medium"/>
    </border>
    <border>
      <left style="hair"/>
      <right style="dotted"/>
      <top style="medium"/>
      <bottom style="medium"/>
    </border>
    <border>
      <left style="dotted"/>
      <right style="dotted"/>
      <top style="medium"/>
      <bottom style="medium"/>
    </border>
    <border>
      <left style="dotted"/>
      <right>
        <color indexed="63"/>
      </right>
      <top style="medium"/>
      <bottom style="medium"/>
    </border>
    <border>
      <left>
        <color indexed="63"/>
      </left>
      <right>
        <color indexed="63"/>
      </right>
      <top style="medium"/>
      <bottom style="medium"/>
    </border>
    <border>
      <left style="dotted"/>
      <right style="thin"/>
      <top style="medium"/>
      <bottom style="medium"/>
    </border>
    <border>
      <left style="dotted"/>
      <right style="medium"/>
      <top style="medium"/>
      <bottom style="medium"/>
    </border>
    <border>
      <left style="thin"/>
      <right>
        <color indexed="63"/>
      </right>
      <top style="medium"/>
      <bottom style="medium"/>
    </border>
    <border>
      <left style="thin"/>
      <right style="thin"/>
      <top style="medium"/>
      <bottom>
        <color indexed="63"/>
      </bottom>
    </border>
    <border>
      <left style="thin"/>
      <right>
        <color indexed="63"/>
      </right>
      <top style="dotted"/>
      <bottom style="medium"/>
    </border>
    <border>
      <left>
        <color indexed="63"/>
      </left>
      <right style="medium"/>
      <top style="dotted"/>
      <bottom style="medium"/>
    </border>
    <border>
      <left style="medium"/>
      <right style="thin"/>
      <top>
        <color indexed="63"/>
      </top>
      <bottom>
        <color indexed="63"/>
      </bottom>
    </border>
    <border>
      <left style="double"/>
      <right style="dotted"/>
      <top style="thin"/>
      <bottom>
        <color indexed="63"/>
      </bottom>
    </border>
    <border>
      <left style="double"/>
      <right style="dotted"/>
      <top>
        <color indexed="63"/>
      </top>
      <bottom>
        <color indexed="63"/>
      </bottom>
    </border>
    <border>
      <left style="dotted"/>
      <right style="thin"/>
      <top style="thin"/>
      <bottom>
        <color indexed="63"/>
      </bottom>
    </border>
    <border>
      <left style="dotted"/>
      <right style="thin"/>
      <top>
        <color indexed="63"/>
      </top>
      <bottom>
        <color indexed="63"/>
      </bottom>
    </border>
    <border>
      <left style="thin"/>
      <right style="double"/>
      <top style="thin"/>
      <bottom>
        <color indexed="63"/>
      </bottom>
    </border>
    <border>
      <left style="thin"/>
      <right style="double"/>
      <top>
        <color indexed="63"/>
      </top>
      <bottom>
        <color indexed="63"/>
      </bottom>
    </border>
    <border>
      <left>
        <color indexed="63"/>
      </left>
      <right style="double"/>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dotted"/>
      <top style="dotted"/>
      <bottom>
        <color indexed="63"/>
      </bottom>
    </border>
    <border>
      <left style="thin"/>
      <right style="dotted"/>
      <top>
        <color indexed="63"/>
      </top>
      <bottom style="medium"/>
    </border>
    <border>
      <left>
        <color indexed="63"/>
      </left>
      <right style="thin"/>
      <top style="medium"/>
      <bottom>
        <color indexed="63"/>
      </bottom>
    </border>
    <border>
      <left style="thin"/>
      <right>
        <color indexed="63"/>
      </right>
      <top style="medium"/>
      <bottom style="dotted"/>
    </border>
    <border>
      <left>
        <color indexed="63"/>
      </left>
      <right style="thin"/>
      <top style="medium"/>
      <bottom style="dotted"/>
    </border>
    <border>
      <left style="dotted"/>
      <right style="thin"/>
      <top style="dotted"/>
      <bottom>
        <color indexed="63"/>
      </botto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style="medium"/>
    </border>
    <border>
      <left>
        <color indexed="63"/>
      </left>
      <right style="medium"/>
      <top style="medium"/>
      <bottom style="thin"/>
    </border>
    <border>
      <left style="thin"/>
      <right style="medium"/>
      <top style="thin"/>
      <bottom style="thin"/>
    </border>
    <border>
      <left>
        <color indexed="63"/>
      </left>
      <right style="double"/>
      <top style="thin"/>
      <bottom style="thin"/>
    </border>
    <border>
      <left style="double"/>
      <right style="thin"/>
      <top style="thin"/>
      <bottom style="thin"/>
    </border>
    <border>
      <left style="medium"/>
      <right>
        <color indexed="63"/>
      </right>
      <top style="thin"/>
      <bottom>
        <color indexed="63"/>
      </bottom>
    </border>
    <border>
      <left style="medium"/>
      <right>
        <color indexed="63"/>
      </right>
      <top>
        <color indexed="63"/>
      </top>
      <bottom style="medium"/>
    </border>
    <border>
      <left style="hair"/>
      <right style="dotted"/>
      <top style="thin"/>
      <bottom style="hair"/>
    </border>
    <border>
      <left style="dotted"/>
      <right style="thin"/>
      <top style="thin"/>
      <bottom style="hair"/>
    </border>
    <border>
      <left style="dotted"/>
      <right style="double"/>
      <top style="thin"/>
      <bottom style="hair"/>
    </border>
    <border>
      <left style="double"/>
      <right>
        <color indexed="63"/>
      </right>
      <top style="thin"/>
      <bottom>
        <color indexed="63"/>
      </bottom>
    </border>
    <border>
      <left style="double"/>
      <right>
        <color indexed="63"/>
      </right>
      <top>
        <color indexed="63"/>
      </top>
      <bottom style="medium"/>
    </border>
    <border>
      <left style="dotted"/>
      <right style="dotted"/>
      <top style="thin"/>
      <bottom style="hair"/>
    </border>
    <border>
      <left style="dotted"/>
      <right>
        <color indexed="63"/>
      </right>
      <top style="thin"/>
      <bottom style="hair"/>
    </border>
    <border>
      <left style="medium"/>
      <right>
        <color indexed="63"/>
      </right>
      <top style="medium"/>
      <bottom>
        <color indexed="63"/>
      </bottom>
    </border>
    <border>
      <left>
        <color indexed="63"/>
      </left>
      <right style="double"/>
      <top style="medium"/>
      <bottom>
        <color indexed="63"/>
      </bottom>
    </border>
    <border>
      <left style="double"/>
      <right>
        <color indexed="63"/>
      </right>
      <top style="medium"/>
      <bottom style="thin"/>
    </border>
    <border>
      <left style="thin"/>
      <right style="dotted"/>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7" fillId="0" borderId="0">
      <alignment vertical="center"/>
      <protection/>
    </xf>
    <xf numFmtId="0" fontId="6" fillId="0" borderId="0">
      <alignment vertical="center"/>
      <protection/>
    </xf>
    <xf numFmtId="0" fontId="47" fillId="0" borderId="0">
      <alignment vertical="center"/>
      <protection/>
    </xf>
    <xf numFmtId="0" fontId="4" fillId="0" borderId="0" applyNumberFormat="0" applyFill="0" applyBorder="0" applyAlignment="0" applyProtection="0"/>
    <xf numFmtId="0" fontId="63" fillId="32" borderId="0" applyNumberFormat="0" applyBorder="0" applyAlignment="0" applyProtection="0"/>
  </cellStyleXfs>
  <cellXfs count="486">
    <xf numFmtId="0" fontId="0" fillId="0" borderId="0" xfId="0" applyAlignment="1">
      <alignment vertical="center"/>
    </xf>
    <xf numFmtId="0" fontId="5" fillId="0" borderId="0" xfId="62" applyFont="1" applyProtection="1">
      <alignment vertical="center"/>
      <protection/>
    </xf>
    <xf numFmtId="0" fontId="5" fillId="0" borderId="0" xfId="62" applyFont="1" applyAlignment="1" applyProtection="1">
      <alignment horizontal="center" vertical="center"/>
      <protection/>
    </xf>
    <xf numFmtId="0" fontId="5" fillId="0" borderId="0" xfId="62" applyFont="1" applyFill="1" applyBorder="1" applyAlignment="1" applyProtection="1">
      <alignment horizontal="center" vertical="center" shrinkToFit="1"/>
      <protection/>
    </xf>
    <xf numFmtId="0" fontId="5" fillId="0" borderId="0" xfId="62" applyFont="1" applyProtection="1">
      <alignment vertical="center"/>
      <protection/>
    </xf>
    <xf numFmtId="0" fontId="11" fillId="0" borderId="0" xfId="62" applyFont="1" applyAlignment="1" applyProtection="1">
      <alignment horizontal="center" vertical="center"/>
      <protection/>
    </xf>
    <xf numFmtId="0" fontId="6" fillId="0" borderId="0" xfId="63" applyFont="1" applyFill="1" applyBorder="1" applyAlignment="1">
      <alignment horizontal="left" vertical="center"/>
      <protection/>
    </xf>
    <xf numFmtId="0" fontId="6" fillId="0" borderId="0" xfId="63" applyFill="1">
      <alignment vertical="center"/>
      <protection/>
    </xf>
    <xf numFmtId="0" fontId="6" fillId="0" borderId="0" xfId="63" applyFont="1" applyFill="1" applyBorder="1" applyAlignment="1">
      <alignment vertical="center"/>
      <protection/>
    </xf>
    <xf numFmtId="0" fontId="9" fillId="0" borderId="10" xfId="63" applyFont="1" applyBorder="1" applyAlignment="1">
      <alignment horizontal="center" vertical="center"/>
      <protection/>
    </xf>
    <xf numFmtId="0" fontId="9" fillId="0" borderId="0" xfId="63" applyFont="1" applyAlignment="1">
      <alignment/>
      <protection/>
    </xf>
    <xf numFmtId="0" fontId="9" fillId="0" borderId="0" xfId="63" applyFont="1" applyAlignment="1">
      <alignment horizontal="left"/>
      <protection/>
    </xf>
    <xf numFmtId="0" fontId="9" fillId="0" borderId="11" xfId="63" applyFont="1" applyBorder="1" applyAlignment="1">
      <alignment horizontal="center"/>
      <protection/>
    </xf>
    <xf numFmtId="38" fontId="9" fillId="0" borderId="12" xfId="51" applyFont="1" applyBorder="1" applyAlignment="1">
      <alignment horizontal="center"/>
    </xf>
    <xf numFmtId="0" fontId="9" fillId="0" borderId="13" xfId="63" applyFont="1" applyBorder="1" applyAlignment="1">
      <alignment horizontal="center"/>
      <protection/>
    </xf>
    <xf numFmtId="38" fontId="9" fillId="0" borderId="14" xfId="51" applyFont="1" applyBorder="1" applyAlignment="1">
      <alignment horizontal="center"/>
    </xf>
    <xf numFmtId="0" fontId="9" fillId="0" borderId="15" xfId="63" applyFont="1" applyBorder="1" applyAlignment="1">
      <alignment horizontal="center"/>
      <protection/>
    </xf>
    <xf numFmtId="38" fontId="9" fillId="0" borderId="16" xfId="51" applyFont="1" applyBorder="1" applyAlignment="1">
      <alignment horizontal="center"/>
    </xf>
    <xf numFmtId="0" fontId="9" fillId="0" borderId="0" xfId="63" applyFont="1" applyBorder="1" applyAlignment="1">
      <alignment horizontal="center"/>
      <protection/>
    </xf>
    <xf numFmtId="0" fontId="9" fillId="0" borderId="17" xfId="63" applyFont="1" applyBorder="1" applyAlignment="1">
      <alignment horizontal="center"/>
      <protection/>
    </xf>
    <xf numFmtId="0" fontId="9" fillId="0" borderId="18" xfId="63" applyFont="1" applyBorder="1" applyAlignment="1">
      <alignment horizontal="center"/>
      <protection/>
    </xf>
    <xf numFmtId="0" fontId="9" fillId="0" borderId="19" xfId="63" applyFont="1" applyBorder="1" applyAlignment="1">
      <alignment horizontal="center"/>
      <protection/>
    </xf>
    <xf numFmtId="0" fontId="9" fillId="0" borderId="0" xfId="63" applyFont="1" applyBorder="1" applyAlignment="1">
      <alignment/>
      <protection/>
    </xf>
    <xf numFmtId="0" fontId="9" fillId="0" borderId="20" xfId="63" applyFont="1" applyBorder="1" applyAlignment="1">
      <alignment/>
      <protection/>
    </xf>
    <xf numFmtId="0" fontId="9" fillId="0" borderId="21" xfId="63" applyFont="1" applyBorder="1" applyAlignment="1">
      <alignment/>
      <protection/>
    </xf>
    <xf numFmtId="0" fontId="6" fillId="0" borderId="0" xfId="63" applyFont="1" applyAlignment="1">
      <alignment vertical="top"/>
      <protection/>
    </xf>
    <xf numFmtId="0" fontId="9" fillId="0" borderId="0" xfId="63" applyFont="1" applyAlignment="1">
      <alignment vertical="top"/>
      <protection/>
    </xf>
    <xf numFmtId="0" fontId="15" fillId="0" borderId="0" xfId="62" applyFont="1" applyAlignment="1" applyProtection="1">
      <alignment vertical="top"/>
      <protection/>
    </xf>
    <xf numFmtId="0" fontId="5" fillId="0" borderId="0" xfId="62" applyFont="1" applyAlignment="1" applyProtection="1">
      <alignment/>
      <protection/>
    </xf>
    <xf numFmtId="0" fontId="5" fillId="0" borderId="0" xfId="62" applyFont="1" applyBorder="1" applyAlignment="1" applyProtection="1">
      <alignment/>
      <protection/>
    </xf>
    <xf numFmtId="0" fontId="5" fillId="0" borderId="0" xfId="62" applyFont="1" applyAlignment="1" applyProtection="1">
      <alignment vertical="top"/>
      <protection/>
    </xf>
    <xf numFmtId="0" fontId="11" fillId="33" borderId="22" xfId="62" applyFont="1" applyFill="1" applyBorder="1" applyAlignment="1" applyProtection="1">
      <alignment horizontal="center" vertical="center"/>
      <protection/>
    </xf>
    <xf numFmtId="0" fontId="47" fillId="33" borderId="23" xfId="62" applyFill="1" applyBorder="1" applyAlignment="1" applyProtection="1">
      <alignment/>
      <protection/>
    </xf>
    <xf numFmtId="178" fontId="9" fillId="0" borderId="12" xfId="51" applyNumberFormat="1" applyFont="1" applyBorder="1" applyAlignment="1">
      <alignment horizontal="center"/>
    </xf>
    <xf numFmtId="178" fontId="9" fillId="0" borderId="14" xfId="51" applyNumberFormat="1" applyFont="1" applyBorder="1" applyAlignment="1">
      <alignment horizontal="center"/>
    </xf>
    <xf numFmtId="0" fontId="9" fillId="34" borderId="24" xfId="63" applyFont="1" applyFill="1" applyBorder="1" applyAlignment="1">
      <alignment horizontal="center"/>
      <protection/>
    </xf>
    <xf numFmtId="0" fontId="6" fillId="0" borderId="15" xfId="63" applyFont="1" applyBorder="1" applyAlignment="1">
      <alignment horizontal="center"/>
      <protection/>
    </xf>
    <xf numFmtId="0" fontId="6" fillId="34" borderId="11" xfId="63" applyFont="1" applyFill="1" applyBorder="1" applyAlignment="1">
      <alignment horizontal="center"/>
      <protection/>
    </xf>
    <xf numFmtId="0" fontId="6" fillId="34" borderId="13" xfId="63" applyFont="1" applyFill="1" applyBorder="1" applyAlignment="1">
      <alignment horizontal="center"/>
      <protection/>
    </xf>
    <xf numFmtId="0" fontId="21" fillId="0" borderId="0" xfId="0" applyFont="1" applyFill="1" applyBorder="1" applyAlignment="1">
      <alignment vertical="center"/>
    </xf>
    <xf numFmtId="0" fontId="12" fillId="0" borderId="25" xfId="62" applyFont="1" applyFill="1" applyBorder="1" applyAlignment="1" applyProtection="1">
      <alignment vertical="center" wrapText="1"/>
      <protection/>
    </xf>
    <xf numFmtId="0" fontId="22" fillId="0" borderId="26" xfId="62" applyFont="1" applyFill="1" applyBorder="1" applyAlignment="1" applyProtection="1">
      <alignment horizontal="center" vertical="top"/>
      <protection/>
    </xf>
    <xf numFmtId="0" fontId="22" fillId="0" borderId="27" xfId="62" applyFont="1" applyFill="1" applyBorder="1" applyAlignment="1" applyProtection="1">
      <alignment horizontal="center" vertical="top"/>
      <protection/>
    </xf>
    <xf numFmtId="0" fontId="22" fillId="0" borderId="23" xfId="62" applyFont="1" applyFill="1" applyBorder="1" applyAlignment="1" applyProtection="1">
      <alignment horizontal="center" vertical="top"/>
      <protection/>
    </xf>
    <xf numFmtId="0" fontId="22" fillId="0" borderId="28" xfId="62" applyFont="1" applyFill="1" applyBorder="1" applyAlignment="1" applyProtection="1">
      <alignment horizontal="center" vertical="top"/>
      <protection/>
    </xf>
    <xf numFmtId="0" fontId="55" fillId="0" borderId="29" xfId="62" applyFont="1" applyFill="1" applyBorder="1" applyAlignment="1" applyProtection="1">
      <alignment horizontal="center" vertical="top"/>
      <protection/>
    </xf>
    <xf numFmtId="0" fontId="55" fillId="0" borderId="27" xfId="62" applyFont="1" applyFill="1" applyBorder="1" applyAlignment="1" applyProtection="1">
      <alignment horizontal="center" vertical="top"/>
      <protection/>
    </xf>
    <xf numFmtId="0" fontId="22" fillId="0" borderId="23" xfId="62" applyFont="1" applyFill="1" applyBorder="1" applyAlignment="1" applyProtection="1">
      <alignment horizontal="center" vertical="top" wrapText="1"/>
      <protection/>
    </xf>
    <xf numFmtId="0" fontId="22" fillId="0" borderId="28" xfId="62" applyFont="1" applyFill="1" applyBorder="1" applyAlignment="1" applyProtection="1">
      <alignment horizontal="right" vertical="top" shrinkToFit="1"/>
      <protection/>
    </xf>
    <xf numFmtId="0" fontId="5" fillId="0" borderId="30" xfId="62" applyFont="1" applyFill="1" applyBorder="1" applyAlignment="1" applyProtection="1">
      <alignment horizontal="center" vertical="center"/>
      <protection/>
    </xf>
    <xf numFmtId="0" fontId="18" fillId="34" borderId="31" xfId="62" applyFont="1" applyFill="1" applyBorder="1" applyAlignment="1" applyProtection="1">
      <alignment horizontal="left" vertical="top" shrinkToFit="1"/>
      <protection locked="0"/>
    </xf>
    <xf numFmtId="0" fontId="9" fillId="0" borderId="0" xfId="63" applyFont="1" applyFill="1">
      <alignment vertical="center"/>
      <protection/>
    </xf>
    <xf numFmtId="0" fontId="6" fillId="0" borderId="0" xfId="63" applyFont="1" applyFill="1">
      <alignment vertical="center"/>
      <protection/>
    </xf>
    <xf numFmtId="0" fontId="6" fillId="0" borderId="32" xfId="63" applyFont="1" applyFill="1" applyBorder="1">
      <alignment vertical="center"/>
      <protection/>
    </xf>
    <xf numFmtId="0" fontId="7" fillId="0" borderId="0" xfId="63" applyFont="1" applyFill="1" applyAlignment="1">
      <alignment horizontal="center" vertical="center"/>
      <protection/>
    </xf>
    <xf numFmtId="0" fontId="9" fillId="0" borderId="0" xfId="63" applyFont="1" applyFill="1" applyAlignment="1">
      <alignment horizontal="center" vertical="center"/>
      <protection/>
    </xf>
    <xf numFmtId="0" fontId="6" fillId="0" borderId="0" xfId="63" applyFill="1" applyBorder="1">
      <alignment vertical="center"/>
      <protection/>
    </xf>
    <xf numFmtId="38" fontId="9" fillId="0" borderId="0" xfId="51" applyFont="1" applyFill="1" applyBorder="1" applyAlignment="1">
      <alignment horizontal="center" vertical="center"/>
    </xf>
    <xf numFmtId="38" fontId="9" fillId="0" borderId="0" xfId="51" applyFont="1" applyFill="1" applyBorder="1" applyAlignment="1">
      <alignment vertical="center"/>
    </xf>
    <xf numFmtId="0" fontId="9" fillId="0" borderId="0" xfId="63" applyFont="1" applyFill="1" applyBorder="1" applyAlignment="1">
      <alignment horizontal="center" vertical="center"/>
      <protection/>
    </xf>
    <xf numFmtId="0" fontId="6" fillId="0" borderId="0" xfId="63" applyFont="1" applyFill="1" applyBorder="1">
      <alignment vertical="center"/>
      <protection/>
    </xf>
    <xf numFmtId="0" fontId="9" fillId="0" borderId="0" xfId="63" applyFont="1" applyFill="1" applyBorder="1" applyAlignment="1">
      <alignment vertical="center"/>
      <protection/>
    </xf>
    <xf numFmtId="0" fontId="6" fillId="0" borderId="0" xfId="63" applyFont="1" applyFill="1" applyBorder="1" applyAlignment="1">
      <alignment vertical="top"/>
      <protection/>
    </xf>
    <xf numFmtId="0" fontId="0" fillId="0" borderId="33" xfId="0" applyFont="1" applyFill="1" applyBorder="1" applyAlignment="1">
      <alignment horizontal="center" vertical="center" wrapText="1"/>
    </xf>
    <xf numFmtId="0" fontId="11" fillId="0" borderId="34" xfId="62" applyFont="1" applyFill="1" applyBorder="1" applyAlignment="1" applyProtection="1">
      <alignment horizontal="center" vertical="center"/>
      <protection/>
    </xf>
    <xf numFmtId="0" fontId="11" fillId="0" borderId="10" xfId="62" applyFont="1" applyFill="1" applyBorder="1" applyAlignment="1" applyProtection="1">
      <alignment vertical="center" shrinkToFit="1"/>
      <protection/>
    </xf>
    <xf numFmtId="188" fontId="9" fillId="0" borderId="35" xfId="51" applyNumberFormat="1" applyFont="1" applyFill="1" applyBorder="1" applyAlignment="1">
      <alignment horizontal="center" shrinkToFit="1"/>
    </xf>
    <xf numFmtId="0" fontId="6" fillId="0" borderId="0" xfId="63" applyFill="1" applyAlignment="1">
      <alignment/>
      <protection/>
    </xf>
    <xf numFmtId="0" fontId="11" fillId="0" borderId="11" xfId="62" applyFont="1" applyFill="1" applyBorder="1" applyAlignment="1" applyProtection="1">
      <alignment shrinkToFit="1"/>
      <protection/>
    </xf>
    <xf numFmtId="0" fontId="9" fillId="0" borderId="36" xfId="63" applyFont="1" applyFill="1" applyBorder="1" applyAlignment="1">
      <alignment/>
      <protection/>
    </xf>
    <xf numFmtId="0" fontId="9" fillId="0" borderId="11" xfId="63" applyFont="1" applyFill="1" applyBorder="1" applyAlignment="1">
      <alignment/>
      <protection/>
    </xf>
    <xf numFmtId="0" fontId="9" fillId="0" borderId="13" xfId="63" applyFont="1" applyFill="1" applyBorder="1" applyAlignment="1">
      <alignment/>
      <protection/>
    </xf>
    <xf numFmtId="0" fontId="9" fillId="0" borderId="37" xfId="63" applyFont="1" applyFill="1" applyBorder="1" applyAlignment="1">
      <alignment/>
      <protection/>
    </xf>
    <xf numFmtId="0" fontId="6" fillId="0" borderId="0" xfId="63" applyFill="1" applyAlignment="1">
      <alignment vertical="top"/>
      <protection/>
    </xf>
    <xf numFmtId="0" fontId="5" fillId="0" borderId="0" xfId="62" applyFont="1" applyFill="1" applyAlignment="1" applyProtection="1">
      <alignment vertical="top" wrapText="1"/>
      <protection/>
    </xf>
    <xf numFmtId="0" fontId="6" fillId="34" borderId="38" xfId="63" applyFont="1" applyFill="1" applyBorder="1" applyAlignment="1">
      <alignment vertical="center" shrinkToFit="1"/>
      <protection/>
    </xf>
    <xf numFmtId="0" fontId="6" fillId="34" borderId="39" xfId="63" applyFont="1" applyFill="1" applyBorder="1" applyAlignment="1">
      <alignment vertical="center" shrinkToFit="1"/>
      <protection/>
    </xf>
    <xf numFmtId="0" fontId="6" fillId="34" borderId="40" xfId="63" applyFill="1" applyBorder="1" applyAlignment="1">
      <alignment horizontal="center" vertical="center" shrinkToFit="1"/>
      <protection/>
    </xf>
    <xf numFmtId="38" fontId="18" fillId="34" borderId="22" xfId="49" applyFont="1" applyFill="1" applyBorder="1" applyAlignment="1">
      <alignment horizontal="right" vertical="center"/>
    </xf>
    <xf numFmtId="38" fontId="18" fillId="34" borderId="41" xfId="49" applyFont="1" applyFill="1" applyBorder="1" applyAlignment="1">
      <alignment vertical="center"/>
    </xf>
    <xf numFmtId="38" fontId="18" fillId="34" borderId="37" xfId="49" applyFont="1" applyFill="1" applyBorder="1" applyAlignment="1">
      <alignment horizontal="right" vertical="center"/>
    </xf>
    <xf numFmtId="38" fontId="18" fillId="34" borderId="42" xfId="49" applyFont="1" applyFill="1" applyBorder="1" applyAlignment="1">
      <alignment horizontal="right" vertical="center"/>
    </xf>
    <xf numFmtId="38" fontId="18" fillId="34" borderId="43" xfId="49" applyFont="1" applyFill="1" applyBorder="1" applyAlignment="1">
      <alignment vertical="center"/>
    </xf>
    <xf numFmtId="0" fontId="9" fillId="34" borderId="21" xfId="63" applyFont="1" applyFill="1" applyBorder="1" applyAlignment="1" applyProtection="1">
      <alignment shrinkToFit="1"/>
      <protection/>
    </xf>
    <xf numFmtId="0" fontId="9" fillId="34" borderId="44" xfId="63" applyFont="1" applyFill="1" applyBorder="1" applyAlignment="1" applyProtection="1">
      <alignment horizontal="center" shrinkToFit="1"/>
      <protection/>
    </xf>
    <xf numFmtId="0" fontId="9" fillId="34" borderId="45" xfId="63" applyFont="1" applyFill="1" applyBorder="1" applyAlignment="1" applyProtection="1">
      <alignment horizontal="center" shrinkToFit="1"/>
      <protection/>
    </xf>
    <xf numFmtId="191" fontId="18" fillId="34" borderId="46" xfId="63" applyNumberFormat="1" applyFont="1" applyFill="1" applyBorder="1" applyAlignment="1" applyProtection="1">
      <alignment horizontal="right" shrinkToFit="1"/>
      <protection/>
    </xf>
    <xf numFmtId="188" fontId="18" fillId="34" borderId="24" xfId="51" applyNumberFormat="1" applyFont="1" applyFill="1" applyBorder="1" applyAlignment="1" applyProtection="1">
      <alignment shrinkToFit="1"/>
      <protection/>
    </xf>
    <xf numFmtId="188" fontId="18" fillId="34" borderId="47" xfId="51" applyNumberFormat="1" applyFont="1" applyFill="1" applyBorder="1" applyAlignment="1" applyProtection="1">
      <alignment shrinkToFit="1"/>
      <protection/>
    </xf>
    <xf numFmtId="188" fontId="9" fillId="34" borderId="48" xfId="51" applyNumberFormat="1" applyFont="1" applyFill="1" applyBorder="1" applyAlignment="1" applyProtection="1">
      <alignment horizontal="center" shrinkToFit="1"/>
      <protection/>
    </xf>
    <xf numFmtId="188" fontId="18" fillId="34" borderId="49" xfId="51" applyNumberFormat="1" applyFont="1" applyFill="1" applyBorder="1" applyAlignment="1" applyProtection="1">
      <alignment shrinkToFit="1"/>
      <protection/>
    </xf>
    <xf numFmtId="188" fontId="18" fillId="34" borderId="32" xfId="51" applyNumberFormat="1" applyFont="1" applyFill="1" applyBorder="1" applyAlignment="1" applyProtection="1">
      <alignment shrinkToFit="1"/>
      <protection/>
    </xf>
    <xf numFmtId="188" fontId="9" fillId="34" borderId="12" xfId="51" applyNumberFormat="1" applyFont="1" applyFill="1" applyBorder="1" applyAlignment="1" applyProtection="1">
      <alignment horizontal="center" shrinkToFit="1"/>
      <protection/>
    </xf>
    <xf numFmtId="0" fontId="9" fillId="34" borderId="50" xfId="63" applyFont="1" applyFill="1" applyBorder="1" applyAlignment="1" applyProtection="1">
      <alignment shrinkToFit="1"/>
      <protection/>
    </xf>
    <xf numFmtId="188" fontId="9" fillId="34" borderId="14" xfId="51" applyNumberFormat="1" applyFont="1" applyFill="1" applyBorder="1" applyAlignment="1" applyProtection="1">
      <alignment horizontal="center" shrinkToFit="1"/>
      <protection/>
    </xf>
    <xf numFmtId="0" fontId="9" fillId="34" borderId="51" xfId="63" applyFont="1" applyFill="1" applyBorder="1" applyAlignment="1" applyProtection="1">
      <alignment shrinkToFit="1"/>
      <protection/>
    </xf>
    <xf numFmtId="0" fontId="9" fillId="34" borderId="52" xfId="63" applyFont="1" applyFill="1" applyBorder="1" applyAlignment="1" applyProtection="1">
      <alignment shrinkToFit="1"/>
      <protection/>
    </xf>
    <xf numFmtId="191" fontId="18" fillId="34" borderId="42" xfId="63" applyNumberFormat="1" applyFont="1" applyFill="1" applyBorder="1" applyAlignment="1" applyProtection="1">
      <alignment horizontal="right" shrinkToFit="1"/>
      <protection/>
    </xf>
    <xf numFmtId="188" fontId="18" fillId="34" borderId="53" xfId="51" applyNumberFormat="1" applyFont="1" applyFill="1" applyBorder="1" applyAlignment="1" applyProtection="1">
      <alignment shrinkToFit="1"/>
      <protection/>
    </xf>
    <xf numFmtId="188" fontId="18" fillId="34" borderId="42" xfId="51" applyNumberFormat="1" applyFont="1" applyFill="1" applyBorder="1" applyAlignment="1" applyProtection="1">
      <alignment shrinkToFit="1"/>
      <protection/>
    </xf>
    <xf numFmtId="188" fontId="9" fillId="34" borderId="54" xfId="51" applyNumberFormat="1" applyFont="1" applyFill="1" applyBorder="1" applyAlignment="1" applyProtection="1">
      <alignment horizontal="center" shrinkToFit="1"/>
      <protection/>
    </xf>
    <xf numFmtId="0" fontId="6" fillId="0" borderId="0" xfId="63" applyFont="1" applyFill="1" applyAlignment="1" applyProtection="1">
      <alignment vertical="top"/>
      <protection/>
    </xf>
    <xf numFmtId="0" fontId="7" fillId="0" borderId="0" xfId="63" applyFont="1" applyFill="1" applyAlignment="1">
      <alignment vertical="top"/>
      <protection/>
    </xf>
    <xf numFmtId="0" fontId="6" fillId="0" borderId="0" xfId="63" applyFill="1" applyAlignment="1">
      <alignment horizontal="left" vertical="center"/>
      <protection/>
    </xf>
    <xf numFmtId="0" fontId="7" fillId="0" borderId="0" xfId="63" applyFont="1" applyFill="1" applyAlignment="1">
      <alignment vertical="center"/>
      <protection/>
    </xf>
    <xf numFmtId="0" fontId="6" fillId="0" borderId="0" xfId="63" applyFont="1" applyFill="1" applyBorder="1" applyAlignment="1">
      <alignment horizontal="center" vertical="center"/>
      <protection/>
    </xf>
    <xf numFmtId="0" fontId="6" fillId="0" borderId="0" xfId="63" applyFill="1" applyAlignment="1">
      <alignment vertical="center"/>
      <protection/>
    </xf>
    <xf numFmtId="0" fontId="9" fillId="0" borderId="55" xfId="51" applyNumberFormat="1" applyFont="1" applyFill="1" applyBorder="1" applyAlignment="1">
      <alignment horizontal="center" vertical="center" wrapText="1" shrinkToFit="1"/>
    </xf>
    <xf numFmtId="0" fontId="9" fillId="0" borderId="56" xfId="51" applyNumberFormat="1" applyFont="1" applyFill="1" applyBorder="1" applyAlignment="1">
      <alignment horizontal="center" vertical="center" wrapText="1" shrinkToFit="1"/>
    </xf>
    <xf numFmtId="0" fontId="9" fillId="0" borderId="57" xfId="51" applyNumberFormat="1" applyFont="1" applyFill="1" applyBorder="1" applyAlignment="1">
      <alignment horizontal="center" vertical="center" wrapText="1" shrinkToFit="1"/>
    </xf>
    <xf numFmtId="0" fontId="9" fillId="0" borderId="58" xfId="51" applyNumberFormat="1" applyFont="1" applyFill="1" applyBorder="1" applyAlignment="1">
      <alignment horizontal="center" vertical="center" wrapText="1" shrinkToFit="1"/>
    </xf>
    <xf numFmtId="0" fontId="9" fillId="0" borderId="59" xfId="51" applyNumberFormat="1" applyFont="1" applyFill="1" applyBorder="1" applyAlignment="1">
      <alignment horizontal="center" vertical="center" wrapText="1" shrinkToFit="1"/>
    </xf>
    <xf numFmtId="0" fontId="9" fillId="0" borderId="10" xfId="63" applyFont="1" applyFill="1" applyBorder="1">
      <alignment vertical="center"/>
      <protection/>
    </xf>
    <xf numFmtId="0" fontId="9" fillId="0" borderId="11" xfId="63" applyFont="1" applyFill="1" applyBorder="1">
      <alignment vertical="center"/>
      <protection/>
    </xf>
    <xf numFmtId="0" fontId="9" fillId="0" borderId="37" xfId="63" applyFont="1" applyFill="1" applyBorder="1">
      <alignment vertical="center"/>
      <protection/>
    </xf>
    <xf numFmtId="0" fontId="9" fillId="0" borderId="0" xfId="63" applyFont="1" applyFill="1" applyBorder="1" applyAlignment="1">
      <alignment horizontal="center" vertical="center" wrapText="1"/>
      <protection/>
    </xf>
    <xf numFmtId="0" fontId="0" fillId="0" borderId="0" xfId="0" applyFill="1" applyBorder="1" applyAlignment="1">
      <alignment horizontal="center" vertical="center"/>
    </xf>
    <xf numFmtId="38" fontId="9" fillId="0" borderId="0" xfId="51" applyFont="1" applyFill="1" applyBorder="1" applyAlignment="1">
      <alignment vertical="center"/>
    </xf>
    <xf numFmtId="38" fontId="18" fillId="0" borderId="0" xfId="51" applyFont="1" applyFill="1" applyBorder="1" applyAlignment="1">
      <alignment vertical="center"/>
    </xf>
    <xf numFmtId="38" fontId="18" fillId="0" borderId="0" xfId="51" applyFont="1" applyFill="1" applyBorder="1" applyAlignment="1">
      <alignment vertical="center"/>
    </xf>
    <xf numFmtId="0" fontId="9" fillId="34" borderId="60" xfId="63" applyFont="1" applyFill="1" applyBorder="1" applyAlignment="1" applyProtection="1">
      <alignment vertical="center" shrinkToFit="1"/>
      <protection locked="0"/>
    </xf>
    <xf numFmtId="0" fontId="9" fillId="34" borderId="61" xfId="63" applyFont="1" applyFill="1" applyBorder="1" applyAlignment="1" applyProtection="1">
      <alignment vertical="center" shrinkToFit="1"/>
      <protection locked="0"/>
    </xf>
    <xf numFmtId="0" fontId="9" fillId="34" borderId="62" xfId="63" applyFont="1" applyFill="1" applyBorder="1" applyAlignment="1" applyProtection="1">
      <alignment horizontal="center" vertical="center" shrinkToFit="1"/>
      <protection locked="0"/>
    </xf>
    <xf numFmtId="0" fontId="9" fillId="34" borderId="63" xfId="63" applyFont="1" applyFill="1" applyBorder="1" applyAlignment="1" applyProtection="1">
      <alignment horizontal="center" vertical="center" wrapText="1" shrinkToFit="1"/>
      <protection locked="0"/>
    </xf>
    <xf numFmtId="0" fontId="9" fillId="34" borderId="51" xfId="63" applyFont="1" applyFill="1" applyBorder="1" applyAlignment="1" applyProtection="1">
      <alignment vertical="center" shrinkToFit="1"/>
      <protection locked="0"/>
    </xf>
    <xf numFmtId="0" fontId="9" fillId="34" borderId="64" xfId="63" applyFont="1" applyFill="1" applyBorder="1" applyAlignment="1" applyProtection="1">
      <alignment vertical="center" shrinkToFit="1"/>
      <protection locked="0"/>
    </xf>
    <xf numFmtId="0" fontId="9" fillId="34" borderId="65" xfId="63" applyFont="1" applyFill="1" applyBorder="1" applyAlignment="1" applyProtection="1">
      <alignment horizontal="center" vertical="center" shrinkToFit="1"/>
      <protection locked="0"/>
    </xf>
    <xf numFmtId="0" fontId="9" fillId="34" borderId="66" xfId="63" applyFont="1" applyFill="1" applyBorder="1" applyAlignment="1" applyProtection="1">
      <alignment horizontal="center" vertical="center" shrinkToFit="1"/>
      <protection locked="0"/>
    </xf>
    <xf numFmtId="0" fontId="9" fillId="34" borderId="21" xfId="63" applyFont="1" applyFill="1" applyBorder="1" applyAlignment="1" applyProtection="1">
      <alignment vertical="center" shrinkToFit="1"/>
      <protection locked="0"/>
    </xf>
    <xf numFmtId="0" fontId="9" fillId="34" borderId="20" xfId="63" applyFont="1" applyFill="1" applyBorder="1" applyAlignment="1" applyProtection="1">
      <alignment vertical="center" shrinkToFit="1"/>
      <protection locked="0"/>
    </xf>
    <xf numFmtId="0" fontId="9" fillId="34" borderId="52" xfId="63" applyFont="1" applyFill="1" applyBorder="1" applyAlignment="1" applyProtection="1">
      <alignment vertical="center" shrinkToFit="1"/>
      <protection locked="0"/>
    </xf>
    <xf numFmtId="0" fontId="9" fillId="34" borderId="41" xfId="63" applyFont="1" applyFill="1" applyBorder="1" applyAlignment="1" applyProtection="1">
      <alignment vertical="center" shrinkToFit="1"/>
      <protection locked="0"/>
    </xf>
    <xf numFmtId="0" fontId="9" fillId="34" borderId="67" xfId="63" applyFont="1" applyFill="1" applyBorder="1" applyAlignment="1" applyProtection="1">
      <alignment horizontal="center" vertical="center" shrinkToFit="1"/>
      <protection locked="0"/>
    </xf>
    <xf numFmtId="0" fontId="9" fillId="34" borderId="68" xfId="63" applyFont="1" applyFill="1" applyBorder="1" applyAlignment="1" applyProtection="1">
      <alignment horizontal="center" vertical="center" shrinkToFit="1"/>
      <protection locked="0"/>
    </xf>
    <xf numFmtId="0" fontId="9" fillId="34" borderId="64" xfId="51" applyNumberFormat="1" applyFont="1" applyFill="1" applyBorder="1" applyAlignment="1" applyProtection="1">
      <alignment vertical="center" shrinkToFit="1"/>
      <protection locked="0"/>
    </xf>
    <xf numFmtId="188" fontId="9" fillId="34" borderId="69" xfId="51" applyNumberFormat="1" applyFont="1" applyFill="1" applyBorder="1" applyAlignment="1" applyProtection="1">
      <alignment vertical="center" shrinkToFit="1"/>
      <protection locked="0"/>
    </xf>
    <xf numFmtId="188" fontId="9" fillId="34" borderId="70" xfId="51" applyNumberFormat="1" applyFont="1" applyFill="1" applyBorder="1" applyAlignment="1" applyProtection="1">
      <alignment vertical="center" shrinkToFit="1"/>
      <protection locked="0"/>
    </xf>
    <xf numFmtId="188" fontId="9" fillId="34" borderId="71" xfId="51" applyNumberFormat="1" applyFont="1" applyFill="1" applyBorder="1" applyAlignment="1">
      <alignment vertical="center" shrinkToFit="1"/>
    </xf>
    <xf numFmtId="188" fontId="9" fillId="34" borderId="69" xfId="51" applyNumberFormat="1" applyFont="1" applyFill="1" applyBorder="1" applyAlignment="1">
      <alignment vertical="center" shrinkToFit="1"/>
    </xf>
    <xf numFmtId="188" fontId="9" fillId="34" borderId="49" xfId="51" applyNumberFormat="1" applyFont="1" applyFill="1" applyBorder="1" applyAlignment="1">
      <alignment vertical="center" shrinkToFit="1"/>
    </xf>
    <xf numFmtId="188" fontId="9" fillId="34" borderId="66" xfId="51" applyNumberFormat="1" applyFont="1" applyFill="1" applyBorder="1" applyAlignment="1">
      <alignment vertical="center" shrinkToFit="1"/>
    </xf>
    <xf numFmtId="0" fontId="9" fillId="34" borderId="72" xfId="51" applyNumberFormat="1" applyFont="1" applyFill="1" applyBorder="1" applyAlignment="1" applyProtection="1">
      <alignment vertical="center" shrinkToFit="1"/>
      <protection locked="0"/>
    </xf>
    <xf numFmtId="0" fontId="9" fillId="34" borderId="49" xfId="51" applyNumberFormat="1" applyFont="1" applyFill="1" applyBorder="1" applyAlignment="1" applyProtection="1">
      <alignment vertical="center" shrinkToFit="1"/>
      <protection locked="0"/>
    </xf>
    <xf numFmtId="188" fontId="9" fillId="34" borderId="73" xfId="51" applyNumberFormat="1" applyFont="1" applyFill="1" applyBorder="1" applyAlignment="1">
      <alignment vertical="center" shrinkToFit="1"/>
    </xf>
    <xf numFmtId="0" fontId="9" fillId="34" borderId="74" xfId="51" applyNumberFormat="1" applyFont="1" applyFill="1" applyBorder="1" applyAlignment="1" applyProtection="1">
      <alignment vertical="center" shrinkToFit="1"/>
      <protection locked="0"/>
    </xf>
    <xf numFmtId="188" fontId="9" fillId="34" borderId="75" xfId="51" applyNumberFormat="1" applyFont="1" applyFill="1" applyBorder="1" applyAlignment="1" applyProtection="1">
      <alignment vertical="center" shrinkToFit="1"/>
      <protection locked="0"/>
    </xf>
    <xf numFmtId="188" fontId="9" fillId="34" borderId="76" xfId="51" applyNumberFormat="1" applyFont="1" applyFill="1" applyBorder="1" applyAlignment="1" applyProtection="1">
      <alignment vertical="center" shrinkToFit="1"/>
      <protection locked="0"/>
    </xf>
    <xf numFmtId="188" fontId="9" fillId="34" borderId="75" xfId="51" applyNumberFormat="1" applyFont="1" applyFill="1" applyBorder="1" applyAlignment="1">
      <alignment vertical="center" shrinkToFit="1"/>
    </xf>
    <xf numFmtId="188" fontId="9" fillId="34" borderId="24" xfId="51" applyNumberFormat="1" applyFont="1" applyFill="1" applyBorder="1" applyAlignment="1">
      <alignment vertical="center" shrinkToFit="1"/>
    </xf>
    <xf numFmtId="0" fontId="9" fillId="34" borderId="24" xfId="51" applyNumberFormat="1" applyFont="1" applyFill="1" applyBorder="1" applyAlignment="1" applyProtection="1">
      <alignment vertical="center" shrinkToFit="1"/>
      <protection locked="0"/>
    </xf>
    <xf numFmtId="0" fontId="9" fillId="34" borderId="77" xfId="51" applyNumberFormat="1" applyFont="1" applyFill="1" applyBorder="1" applyAlignment="1" applyProtection="1">
      <alignment vertical="center" shrinkToFit="1"/>
      <protection locked="0"/>
    </xf>
    <xf numFmtId="188" fontId="9" fillId="34" borderId="78" xfId="51" applyNumberFormat="1" applyFont="1" applyFill="1" applyBorder="1" applyAlignment="1" applyProtection="1">
      <alignment vertical="center" shrinkToFit="1"/>
      <protection locked="0"/>
    </xf>
    <xf numFmtId="188" fontId="9" fillId="34" borderId="79" xfId="51" applyNumberFormat="1" applyFont="1" applyFill="1" applyBorder="1" applyAlignment="1" applyProtection="1">
      <alignment vertical="center" shrinkToFit="1"/>
      <protection locked="0"/>
    </xf>
    <xf numFmtId="188" fontId="9" fillId="34" borderId="80" xfId="51" applyNumberFormat="1" applyFont="1" applyFill="1" applyBorder="1" applyAlignment="1">
      <alignment vertical="center" shrinkToFit="1"/>
    </xf>
    <xf numFmtId="188" fontId="9" fillId="34" borderId="78" xfId="51" applyNumberFormat="1" applyFont="1" applyFill="1" applyBorder="1" applyAlignment="1">
      <alignment vertical="center" shrinkToFit="1"/>
    </xf>
    <xf numFmtId="188" fontId="9" fillId="34" borderId="53" xfId="51" applyNumberFormat="1" applyFont="1" applyFill="1" applyBorder="1" applyAlignment="1">
      <alignment vertical="center" shrinkToFit="1"/>
    </xf>
    <xf numFmtId="188" fontId="9" fillId="34" borderId="81" xfId="51" applyNumberFormat="1" applyFont="1" applyFill="1" applyBorder="1" applyAlignment="1">
      <alignment vertical="center" shrinkToFit="1"/>
    </xf>
    <xf numFmtId="0" fontId="9" fillId="34" borderId="53" xfId="51" applyNumberFormat="1" applyFont="1" applyFill="1" applyBorder="1" applyAlignment="1" applyProtection="1">
      <alignment vertical="center" shrinkToFit="1"/>
      <protection locked="0"/>
    </xf>
    <xf numFmtId="188" fontId="9" fillId="34" borderId="68" xfId="51" applyNumberFormat="1" applyFont="1" applyFill="1" applyBorder="1" applyAlignment="1">
      <alignment vertical="center" shrinkToFit="1"/>
    </xf>
    <xf numFmtId="0" fontId="18" fillId="34" borderId="82" xfId="63" applyFont="1" applyFill="1" applyBorder="1" applyAlignment="1">
      <alignment horizontal="center" vertical="center"/>
      <protection/>
    </xf>
    <xf numFmtId="38" fontId="18" fillId="34" borderId="83" xfId="51" applyFont="1" applyFill="1" applyBorder="1" applyAlignment="1">
      <alignment horizontal="center" vertical="center"/>
    </xf>
    <xf numFmtId="0" fontId="18" fillId="34" borderId="10" xfId="63" applyFont="1" applyFill="1" applyBorder="1" applyAlignment="1">
      <alignment horizontal="center" vertical="center"/>
      <protection/>
    </xf>
    <xf numFmtId="38" fontId="18" fillId="34" borderId="82" xfId="51" applyFont="1" applyFill="1" applyBorder="1" applyAlignment="1">
      <alignment horizontal="center" vertical="center"/>
    </xf>
    <xf numFmtId="38" fontId="6" fillId="34" borderId="49" xfId="49" applyFont="1" applyFill="1" applyBorder="1" applyAlignment="1">
      <alignment horizontal="right"/>
    </xf>
    <xf numFmtId="38" fontId="9" fillId="0" borderId="51" xfId="49" applyFont="1" applyBorder="1" applyAlignment="1">
      <alignment horizontal="center"/>
    </xf>
    <xf numFmtId="38" fontId="6" fillId="35" borderId="64" xfId="49" applyFont="1" applyFill="1" applyBorder="1" applyAlignment="1">
      <alignment horizontal="right"/>
    </xf>
    <xf numFmtId="38" fontId="6" fillId="34" borderId="18" xfId="49" applyFont="1" applyFill="1" applyBorder="1" applyAlignment="1">
      <alignment horizontal="right"/>
    </xf>
    <xf numFmtId="38" fontId="9" fillId="0" borderId="19" xfId="49" applyFont="1" applyBorder="1" applyAlignment="1">
      <alignment horizontal="center"/>
    </xf>
    <xf numFmtId="38" fontId="6" fillId="35" borderId="84" xfId="49" applyFont="1" applyFill="1" applyBorder="1" applyAlignment="1">
      <alignment horizontal="right"/>
    </xf>
    <xf numFmtId="38" fontId="6" fillId="35" borderId="17" xfId="49" applyFont="1" applyFill="1" applyBorder="1" applyAlignment="1">
      <alignment horizontal="right"/>
    </xf>
    <xf numFmtId="38" fontId="6" fillId="12" borderId="85" xfId="49" applyFont="1" applyFill="1" applyBorder="1" applyAlignment="1">
      <alignment horizontal="right"/>
    </xf>
    <xf numFmtId="38" fontId="9" fillId="12" borderId="86" xfId="49" applyFont="1" applyFill="1" applyBorder="1" applyAlignment="1">
      <alignment horizontal="center"/>
    </xf>
    <xf numFmtId="38" fontId="6" fillId="12" borderId="87" xfId="49" applyFont="1" applyFill="1" applyBorder="1" applyAlignment="1">
      <alignment horizontal="right"/>
    </xf>
    <xf numFmtId="38" fontId="6" fillId="12" borderId="85" xfId="49" applyFont="1" applyFill="1" applyBorder="1" applyAlignment="1">
      <alignment/>
    </xf>
    <xf numFmtId="38" fontId="5" fillId="35" borderId="46" xfId="49" applyFont="1" applyFill="1" applyBorder="1" applyAlignment="1" applyProtection="1">
      <alignment shrinkToFit="1"/>
      <protection locked="0"/>
    </xf>
    <xf numFmtId="38" fontId="5" fillId="12" borderId="49" xfId="49" applyFont="1" applyFill="1" applyBorder="1" applyAlignment="1" applyProtection="1">
      <alignment shrinkToFit="1"/>
      <protection/>
    </xf>
    <xf numFmtId="38" fontId="5" fillId="35" borderId="72" xfId="49" applyFont="1" applyFill="1" applyBorder="1" applyAlignment="1" applyProtection="1">
      <alignment shrinkToFit="1"/>
      <protection locked="0"/>
    </xf>
    <xf numFmtId="38" fontId="5" fillId="12" borderId="21" xfId="49" applyFont="1" applyFill="1" applyBorder="1" applyAlignment="1" applyProtection="1">
      <alignment shrinkToFit="1"/>
      <protection/>
    </xf>
    <xf numFmtId="38" fontId="5" fillId="12" borderId="46" xfId="49" applyFont="1" applyFill="1" applyBorder="1" applyAlignment="1" applyProtection="1">
      <alignment shrinkToFit="1"/>
      <protection/>
    </xf>
    <xf numFmtId="38" fontId="5" fillId="35" borderId="32" xfId="49" applyFont="1" applyFill="1" applyBorder="1" applyAlignment="1" applyProtection="1">
      <alignment shrinkToFit="1"/>
      <protection locked="0"/>
    </xf>
    <xf numFmtId="38" fontId="5" fillId="35" borderId="66" xfId="49" applyFont="1" applyFill="1" applyBorder="1" applyAlignment="1" applyProtection="1">
      <alignment shrinkToFit="1"/>
      <protection locked="0"/>
    </xf>
    <xf numFmtId="38" fontId="5" fillId="12" borderId="51" xfId="49" applyFont="1" applyFill="1" applyBorder="1" applyAlignment="1" applyProtection="1">
      <alignment shrinkToFit="1"/>
      <protection/>
    </xf>
    <xf numFmtId="38" fontId="5" fillId="12" borderId="32" xfId="49" applyFont="1" applyFill="1" applyBorder="1" applyAlignment="1" applyProtection="1">
      <alignment shrinkToFit="1"/>
      <protection/>
    </xf>
    <xf numFmtId="38" fontId="5" fillId="12" borderId="24" xfId="49" applyFont="1" applyFill="1" applyBorder="1" applyAlignment="1" applyProtection="1">
      <alignment shrinkToFit="1"/>
      <protection/>
    </xf>
    <xf numFmtId="38" fontId="5" fillId="35" borderId="74" xfId="49" applyFont="1" applyFill="1" applyBorder="1" applyAlignment="1" applyProtection="1">
      <alignment shrinkToFit="1"/>
      <protection locked="0"/>
    </xf>
    <xf numFmtId="38" fontId="5" fillId="35" borderId="88" xfId="49" applyFont="1" applyFill="1" applyBorder="1" applyAlignment="1" applyProtection="1">
      <alignment shrinkToFit="1"/>
      <protection locked="0"/>
    </xf>
    <xf numFmtId="38" fontId="5" fillId="35" borderId="42" xfId="49" applyFont="1" applyFill="1" applyBorder="1" applyAlignment="1" applyProtection="1">
      <alignment shrinkToFit="1"/>
      <protection locked="0"/>
    </xf>
    <xf numFmtId="38" fontId="5" fillId="12" borderId="89" xfId="49" applyFont="1" applyFill="1" applyBorder="1" applyAlignment="1" applyProtection="1">
      <alignment shrinkToFit="1"/>
      <protection/>
    </xf>
    <xf numFmtId="38" fontId="5" fillId="35" borderId="77" xfId="49" applyFont="1" applyFill="1" applyBorder="1" applyAlignment="1" applyProtection="1">
      <alignment shrinkToFit="1"/>
      <protection locked="0"/>
    </xf>
    <xf numFmtId="38" fontId="5" fillId="35" borderId="81" xfId="49" applyFont="1" applyFill="1" applyBorder="1" applyAlignment="1" applyProtection="1">
      <alignment shrinkToFit="1"/>
      <protection locked="0"/>
    </xf>
    <xf numFmtId="38" fontId="5" fillId="12" borderId="52" xfId="49" applyFont="1" applyFill="1" applyBorder="1" applyAlignment="1" applyProtection="1">
      <alignment shrinkToFit="1"/>
      <protection/>
    </xf>
    <xf numFmtId="38" fontId="5" fillId="12" borderId="42" xfId="49" applyFont="1" applyFill="1" applyBorder="1" applyAlignment="1" applyProtection="1">
      <alignment shrinkToFit="1"/>
      <protection/>
    </xf>
    <xf numFmtId="38" fontId="5" fillId="12" borderId="23" xfId="49" applyFont="1" applyFill="1" applyBorder="1" applyAlignment="1" applyProtection="1">
      <alignment shrinkToFit="1"/>
      <protection/>
    </xf>
    <xf numFmtId="38" fontId="5" fillId="12" borderId="28" xfId="49" applyFont="1" applyFill="1" applyBorder="1" applyAlignment="1" applyProtection="1">
      <alignment shrinkToFit="1"/>
      <protection/>
    </xf>
    <xf numFmtId="38" fontId="5" fillId="12" borderId="90" xfId="49" applyFont="1" applyFill="1" applyBorder="1" applyAlignment="1" applyProtection="1">
      <alignment shrinkToFit="1"/>
      <protection/>
    </xf>
    <xf numFmtId="188" fontId="5" fillId="12" borderId="46" xfId="49" applyNumberFormat="1" applyFont="1" applyFill="1" applyBorder="1" applyAlignment="1" applyProtection="1">
      <alignment shrinkToFit="1"/>
      <protection/>
    </xf>
    <xf numFmtId="188" fontId="5" fillId="12" borderId="32" xfId="49" applyNumberFormat="1" applyFont="1" applyFill="1" applyBorder="1" applyAlignment="1" applyProtection="1">
      <alignment shrinkToFit="1"/>
      <protection/>
    </xf>
    <xf numFmtId="188" fontId="5" fillId="12" borderId="42" xfId="49" applyNumberFormat="1" applyFont="1" applyFill="1" applyBorder="1" applyAlignment="1" applyProtection="1">
      <alignment shrinkToFit="1"/>
      <protection/>
    </xf>
    <xf numFmtId="188" fontId="5" fillId="12" borderId="91" xfId="49" applyNumberFormat="1" applyFont="1" applyFill="1" applyBorder="1" applyAlignment="1" applyProtection="1">
      <alignment shrinkToFit="1"/>
      <protection/>
    </xf>
    <xf numFmtId="38" fontId="18" fillId="12" borderId="92" xfId="51" applyFont="1" applyFill="1" applyBorder="1" applyAlignment="1">
      <alignment horizontal="right" vertical="center"/>
    </xf>
    <xf numFmtId="191" fontId="18" fillId="12" borderId="93" xfId="51" applyNumberFormat="1" applyFont="1" applyFill="1" applyBorder="1" applyAlignment="1">
      <alignment shrinkToFit="1"/>
    </xf>
    <xf numFmtId="188" fontId="18" fillId="12" borderId="93" xfId="51" applyNumberFormat="1" applyFont="1" applyFill="1" applyBorder="1" applyAlignment="1">
      <alignment shrinkToFit="1"/>
    </xf>
    <xf numFmtId="196" fontId="0" fillId="12" borderId="0" xfId="0" applyNumberFormat="1" applyFill="1" applyBorder="1" applyAlignment="1">
      <alignment horizontal="right" vertical="center"/>
    </xf>
    <xf numFmtId="177" fontId="9" fillId="12" borderId="94" xfId="63" applyNumberFormat="1" applyFont="1" applyFill="1" applyBorder="1" applyAlignment="1">
      <alignment horizontal="right" vertical="center"/>
      <protection/>
    </xf>
    <xf numFmtId="177" fontId="9" fillId="12" borderId="95" xfId="51" applyNumberFormat="1" applyFont="1" applyFill="1" applyBorder="1" applyAlignment="1">
      <alignment horizontal="right" vertical="center" wrapText="1" shrinkToFit="1"/>
    </xf>
    <xf numFmtId="177" fontId="9" fillId="12" borderId="96" xfId="51" applyNumberFormat="1" applyFont="1" applyFill="1" applyBorder="1" applyAlignment="1">
      <alignment horizontal="right" vertical="center" wrapText="1" shrinkToFit="1"/>
    </xf>
    <xf numFmtId="177" fontId="9" fillId="12" borderId="97" xfId="51" applyNumberFormat="1" applyFont="1" applyFill="1" applyBorder="1" applyAlignment="1">
      <alignment horizontal="right" vertical="center" wrapText="1" shrinkToFit="1"/>
    </xf>
    <xf numFmtId="177" fontId="9" fillId="12" borderId="0" xfId="51" applyNumberFormat="1" applyFont="1" applyFill="1" applyBorder="1" applyAlignment="1">
      <alignment horizontal="right" vertical="center" wrapText="1" shrinkToFit="1"/>
    </xf>
    <xf numFmtId="177" fontId="9" fillId="12" borderId="98" xfId="51" applyNumberFormat="1" applyFont="1" applyFill="1" applyBorder="1" applyAlignment="1">
      <alignment horizontal="right" vertical="center" wrapText="1" shrinkToFit="1"/>
    </xf>
    <xf numFmtId="196" fontId="0" fillId="12" borderId="99" xfId="0" applyNumberFormat="1" applyFill="1" applyBorder="1" applyAlignment="1">
      <alignment horizontal="right" vertical="center"/>
    </xf>
    <xf numFmtId="197" fontId="9" fillId="12" borderId="100" xfId="51" applyNumberFormat="1" applyFont="1" applyFill="1" applyBorder="1" applyAlignment="1">
      <alignment vertical="center" shrinkToFit="1"/>
    </xf>
    <xf numFmtId="38" fontId="9" fillId="12" borderId="101" xfId="51" applyFont="1" applyFill="1" applyBorder="1" applyAlignment="1">
      <alignment vertical="center" shrinkToFit="1"/>
    </xf>
    <xf numFmtId="38" fontId="9" fillId="12" borderId="102" xfId="51" applyFont="1" applyFill="1" applyBorder="1" applyAlignment="1">
      <alignment vertical="center" shrinkToFit="1"/>
    </xf>
    <xf numFmtId="38" fontId="9" fillId="12" borderId="103" xfId="51" applyFont="1" applyFill="1" applyBorder="1" applyAlignment="1">
      <alignment vertical="center" shrinkToFit="1"/>
    </xf>
    <xf numFmtId="38" fontId="9" fillId="12" borderId="104" xfId="51" applyFont="1" applyFill="1" applyBorder="1" applyAlignment="1">
      <alignment vertical="center" shrinkToFit="1"/>
    </xf>
    <xf numFmtId="38" fontId="9" fillId="12" borderId="105" xfId="51" applyFont="1" applyFill="1" applyBorder="1" applyAlignment="1">
      <alignment vertical="center" shrinkToFit="1"/>
    </xf>
    <xf numFmtId="197" fontId="9" fillId="12" borderId="106" xfId="51" applyNumberFormat="1" applyFont="1" applyFill="1" applyBorder="1" applyAlignment="1">
      <alignment vertical="center" shrinkToFit="1"/>
    </xf>
    <xf numFmtId="38" fontId="9" fillId="12" borderId="69" xfId="51" applyFont="1" applyFill="1" applyBorder="1" applyAlignment="1">
      <alignment vertical="center" shrinkToFit="1"/>
    </xf>
    <xf numFmtId="38" fontId="9" fillId="12" borderId="70" xfId="51" applyFont="1" applyFill="1" applyBorder="1" applyAlignment="1">
      <alignment vertical="center" shrinkToFit="1"/>
    </xf>
    <xf numFmtId="38" fontId="9" fillId="12" borderId="71" xfId="51" applyFont="1" applyFill="1" applyBorder="1" applyAlignment="1">
      <alignment vertical="center" shrinkToFit="1"/>
    </xf>
    <xf numFmtId="38" fontId="9" fillId="12" borderId="49" xfId="51" applyFont="1" applyFill="1" applyBorder="1" applyAlignment="1">
      <alignment vertical="center" shrinkToFit="1"/>
    </xf>
    <xf numFmtId="38" fontId="9" fillId="12" borderId="107" xfId="51" applyFont="1" applyFill="1" applyBorder="1" applyAlignment="1">
      <alignment vertical="center" shrinkToFit="1"/>
    </xf>
    <xf numFmtId="197" fontId="9" fillId="12" borderId="108" xfId="51" applyNumberFormat="1" applyFont="1" applyFill="1" applyBorder="1" applyAlignment="1">
      <alignment vertical="center" shrinkToFit="1"/>
    </xf>
    <xf numFmtId="38" fontId="9" fillId="12" borderId="78" xfId="51" applyFont="1" applyFill="1" applyBorder="1" applyAlignment="1">
      <alignment vertical="center" shrinkToFit="1"/>
    </xf>
    <xf numFmtId="38" fontId="9" fillId="12" borderId="79" xfId="51" applyFont="1" applyFill="1" applyBorder="1" applyAlignment="1">
      <alignment vertical="center" shrinkToFit="1"/>
    </xf>
    <xf numFmtId="38" fontId="9" fillId="12" borderId="80" xfId="51" applyFont="1" applyFill="1" applyBorder="1" applyAlignment="1">
      <alignment vertical="center" shrinkToFit="1"/>
    </xf>
    <xf numFmtId="38" fontId="9" fillId="12" borderId="53" xfId="51" applyFont="1" applyFill="1" applyBorder="1" applyAlignment="1">
      <alignment vertical="center" shrinkToFit="1"/>
    </xf>
    <xf numFmtId="38" fontId="9" fillId="12" borderId="109" xfId="51" applyFont="1" applyFill="1" applyBorder="1" applyAlignment="1">
      <alignment vertical="center" shrinkToFit="1"/>
    </xf>
    <xf numFmtId="0" fontId="64" fillId="0" borderId="30" xfId="63" applyFont="1" applyFill="1" applyBorder="1" applyAlignment="1">
      <alignment horizontal="center" vertical="center"/>
      <protection/>
    </xf>
    <xf numFmtId="0" fontId="64" fillId="0" borderId="30" xfId="63" applyFont="1" applyFill="1" applyBorder="1" applyAlignment="1">
      <alignment horizontal="center" vertical="center" shrinkToFit="1"/>
      <protection/>
    </xf>
    <xf numFmtId="0" fontId="9" fillId="0" borderId="110" xfId="63" applyFont="1" applyFill="1" applyBorder="1" applyAlignment="1">
      <alignment vertical="center"/>
      <protection/>
    </xf>
    <xf numFmtId="0" fontId="9" fillId="0" borderId="110" xfId="63" applyFont="1" applyFill="1" applyBorder="1" applyAlignment="1">
      <alignment vertical="center" shrinkToFit="1"/>
      <protection/>
    </xf>
    <xf numFmtId="38" fontId="18" fillId="0" borderId="0" xfId="51" applyFont="1" applyFill="1" applyBorder="1" applyAlignment="1">
      <alignment vertical="center" wrapText="1"/>
    </xf>
    <xf numFmtId="0" fontId="9" fillId="34" borderId="67" xfId="63" applyFont="1" applyFill="1" applyBorder="1" applyAlignment="1" applyProtection="1">
      <alignment horizontal="center" shrinkToFit="1"/>
      <protection/>
    </xf>
    <xf numFmtId="0" fontId="9" fillId="34" borderId="80" xfId="63" applyFont="1" applyFill="1" applyBorder="1" applyAlignment="1" applyProtection="1">
      <alignment horizontal="center" shrinkToFit="1"/>
      <protection/>
    </xf>
    <xf numFmtId="10" fontId="5" fillId="33" borderId="111" xfId="62" applyNumberFormat="1" applyFont="1" applyFill="1" applyBorder="1" applyAlignment="1" applyProtection="1">
      <alignment vertical="center" shrinkToFit="1"/>
      <protection/>
    </xf>
    <xf numFmtId="10" fontId="5" fillId="33" borderId="112" xfId="62" applyNumberFormat="1" applyFont="1" applyFill="1" applyBorder="1" applyAlignment="1" applyProtection="1">
      <alignment vertical="center" shrinkToFit="1"/>
      <protection/>
    </xf>
    <xf numFmtId="176" fontId="5" fillId="33" borderId="112" xfId="62" applyNumberFormat="1" applyFont="1" applyFill="1" applyBorder="1" applyAlignment="1" applyProtection="1">
      <alignment vertical="center" shrinkToFit="1"/>
      <protection/>
    </xf>
    <xf numFmtId="176" fontId="5" fillId="33" borderId="43" xfId="62" applyNumberFormat="1" applyFont="1" applyFill="1" applyBorder="1" applyAlignment="1" applyProtection="1">
      <alignment vertical="center" shrinkToFit="1"/>
      <protection/>
    </xf>
    <xf numFmtId="176" fontId="5" fillId="33" borderId="113" xfId="62" applyNumberFormat="1" applyFont="1" applyFill="1" applyBorder="1" applyAlignment="1" applyProtection="1">
      <alignment vertical="center" shrinkToFit="1"/>
      <protection/>
    </xf>
    <xf numFmtId="0" fontId="5" fillId="0" borderId="25" xfId="62"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0" fillId="0" borderId="25" xfId="0" applyFill="1" applyBorder="1" applyAlignment="1">
      <alignment horizontal="center" vertical="center"/>
    </xf>
    <xf numFmtId="0" fontId="11" fillId="33" borderId="100" xfId="62" applyFont="1" applyFill="1" applyBorder="1" applyAlignment="1" applyProtection="1">
      <alignment vertical="center" shrinkToFit="1"/>
      <protection/>
    </xf>
    <xf numFmtId="0" fontId="11" fillId="33" borderId="106" xfId="62" applyFont="1" applyFill="1" applyBorder="1" applyAlignment="1" applyProtection="1">
      <alignment vertical="center" shrinkToFit="1"/>
      <protection/>
    </xf>
    <xf numFmtId="0" fontId="11" fillId="33" borderId="106" xfId="62" applyFont="1" applyFill="1" applyBorder="1" applyAlignment="1" applyProtection="1">
      <alignment vertical="top" shrinkToFit="1"/>
      <protection/>
    </xf>
    <xf numFmtId="0" fontId="11" fillId="33" borderId="106" xfId="62" applyFont="1" applyFill="1" applyBorder="1" applyAlignment="1" applyProtection="1">
      <alignment shrinkToFit="1"/>
      <protection/>
    </xf>
    <xf numFmtId="0" fontId="11" fillId="0" borderId="106" xfId="62" applyFont="1" applyBorder="1" applyAlignment="1" applyProtection="1">
      <alignment/>
      <protection/>
    </xf>
    <xf numFmtId="0" fontId="11" fillId="0" borderId="108" xfId="62" applyFont="1" applyBorder="1" applyAlignment="1" applyProtection="1">
      <alignment/>
      <protection/>
    </xf>
    <xf numFmtId="10" fontId="5" fillId="33" borderId="114" xfId="62" applyNumberFormat="1" applyFont="1" applyFill="1" applyBorder="1" applyAlignment="1" applyProtection="1">
      <alignment vertical="center" shrinkToFit="1"/>
      <protection/>
    </xf>
    <xf numFmtId="10" fontId="5" fillId="33" borderId="115" xfId="62" applyNumberFormat="1" applyFont="1" applyFill="1" applyBorder="1" applyAlignment="1" applyProtection="1">
      <alignment vertical="center" shrinkToFit="1"/>
      <protection/>
    </xf>
    <xf numFmtId="176" fontId="5" fillId="33" borderId="115" xfId="62" applyNumberFormat="1" applyFont="1" applyFill="1" applyBorder="1" applyAlignment="1" applyProtection="1">
      <alignment vertical="center" shrinkToFit="1"/>
      <protection/>
    </xf>
    <xf numFmtId="38" fontId="5" fillId="35" borderId="46" xfId="49" applyFont="1" applyFill="1" applyBorder="1" applyAlignment="1" applyProtection="1">
      <alignment horizontal="right" shrinkToFit="1"/>
      <protection locked="0"/>
    </xf>
    <xf numFmtId="38" fontId="9" fillId="34" borderId="46" xfId="49" applyFont="1" applyFill="1" applyBorder="1" applyAlignment="1">
      <alignment horizontal="right" wrapText="1"/>
    </xf>
    <xf numFmtId="38" fontId="5" fillId="35" borderId="32" xfId="49" applyFont="1" applyFill="1" applyBorder="1" applyAlignment="1" applyProtection="1">
      <alignment horizontal="right" shrinkToFit="1"/>
      <protection locked="0"/>
    </xf>
    <xf numFmtId="38" fontId="5" fillId="35" borderId="42" xfId="49" applyFont="1" applyFill="1" applyBorder="1" applyAlignment="1" applyProtection="1">
      <alignment horizontal="right" shrinkToFit="1"/>
      <protection locked="0"/>
    </xf>
    <xf numFmtId="38" fontId="5" fillId="12" borderId="46" xfId="49" applyFont="1" applyFill="1" applyBorder="1" applyAlignment="1" applyProtection="1">
      <alignment horizontal="right" shrinkToFit="1"/>
      <protection locked="0"/>
    </xf>
    <xf numFmtId="38" fontId="9" fillId="12" borderId="46" xfId="49" applyFont="1" applyFill="1" applyBorder="1" applyAlignment="1">
      <alignment horizontal="right" wrapText="1"/>
    </xf>
    <xf numFmtId="38" fontId="5" fillId="12" borderId="32" xfId="49" applyFont="1" applyFill="1" applyBorder="1" applyAlignment="1" applyProtection="1">
      <alignment horizontal="right" shrinkToFit="1"/>
      <protection locked="0"/>
    </xf>
    <xf numFmtId="38" fontId="5" fillId="12" borderId="42" xfId="49" applyFont="1" applyFill="1" applyBorder="1" applyAlignment="1" applyProtection="1">
      <alignment horizontal="right" shrinkToFit="1"/>
      <protection locked="0"/>
    </xf>
    <xf numFmtId="38" fontId="5" fillId="12" borderId="46" xfId="49" applyFont="1" applyFill="1" applyBorder="1" applyAlignment="1" applyProtection="1">
      <alignment shrinkToFit="1"/>
      <protection locked="0"/>
    </xf>
    <xf numFmtId="0" fontId="9" fillId="34" borderId="20" xfId="63" applyFont="1" applyFill="1" applyBorder="1" applyAlignment="1">
      <alignment/>
      <protection/>
    </xf>
    <xf numFmtId="0" fontId="9" fillId="34" borderId="24" xfId="63" applyFont="1" applyFill="1" applyBorder="1" applyAlignment="1">
      <alignment horizontal="center" vertical="center"/>
      <protection/>
    </xf>
    <xf numFmtId="0" fontId="9" fillId="34" borderId="21" xfId="63" applyFont="1" applyFill="1" applyBorder="1" applyAlignment="1">
      <alignment/>
      <protection/>
    </xf>
    <xf numFmtId="38" fontId="5" fillId="12" borderId="46" xfId="49" applyFont="1" applyFill="1" applyBorder="1" applyAlignment="1" applyProtection="1">
      <alignment shrinkToFit="1"/>
      <protection locked="0"/>
    </xf>
    <xf numFmtId="38" fontId="5" fillId="12" borderId="32" xfId="49" applyFont="1" applyFill="1" applyBorder="1" applyAlignment="1" applyProtection="1">
      <alignment shrinkToFit="1"/>
      <protection locked="0"/>
    </xf>
    <xf numFmtId="38" fontId="5" fillId="12" borderId="42" xfId="49" applyFont="1" applyFill="1" applyBorder="1" applyAlignment="1" applyProtection="1">
      <alignment shrinkToFit="1"/>
      <protection locked="0"/>
    </xf>
    <xf numFmtId="188" fontId="9" fillId="34" borderId="45" xfId="51" applyNumberFormat="1" applyFont="1" applyFill="1" applyBorder="1" applyAlignment="1">
      <alignment vertical="center" shrinkToFit="1"/>
    </xf>
    <xf numFmtId="0" fontId="9" fillId="34" borderId="20" xfId="51" applyNumberFormat="1" applyFont="1" applyFill="1" applyBorder="1" applyAlignment="1" applyProtection="1">
      <alignment vertical="center" shrinkToFit="1"/>
      <protection locked="0"/>
    </xf>
    <xf numFmtId="188" fontId="9" fillId="34" borderId="88" xfId="51" applyNumberFormat="1" applyFont="1" applyFill="1" applyBorder="1" applyAlignment="1">
      <alignment vertical="center" shrinkToFit="1"/>
    </xf>
    <xf numFmtId="196" fontId="0" fillId="12" borderId="116" xfId="0" applyNumberFormat="1" applyFill="1" applyBorder="1" applyAlignment="1">
      <alignment horizontal="right" vertical="center"/>
    </xf>
    <xf numFmtId="177" fontId="9" fillId="12" borderId="117" xfId="51" applyNumberFormat="1" applyFont="1" applyFill="1" applyBorder="1" applyAlignment="1">
      <alignment horizontal="right" vertical="center" wrapText="1" shrinkToFit="1"/>
    </xf>
    <xf numFmtId="177" fontId="9" fillId="12" borderId="118" xfId="51" applyNumberFormat="1" applyFont="1" applyFill="1" applyBorder="1" applyAlignment="1">
      <alignment horizontal="right" vertical="center" wrapText="1" shrinkToFit="1"/>
    </xf>
    <xf numFmtId="177" fontId="9" fillId="12" borderId="119" xfId="51" applyNumberFormat="1" applyFont="1" applyFill="1" applyBorder="1" applyAlignment="1">
      <alignment horizontal="right" vertical="center" wrapText="1" shrinkToFit="1"/>
    </xf>
    <xf numFmtId="177" fontId="9" fillId="12" borderId="120" xfId="51" applyNumberFormat="1" applyFont="1" applyFill="1" applyBorder="1" applyAlignment="1">
      <alignment horizontal="right" vertical="center" wrapText="1" shrinkToFit="1"/>
    </xf>
    <xf numFmtId="177" fontId="9" fillId="12" borderId="121" xfId="51" applyNumberFormat="1" applyFont="1" applyFill="1" applyBorder="1" applyAlignment="1">
      <alignment horizontal="right" vertical="center" wrapText="1" shrinkToFit="1"/>
    </xf>
    <xf numFmtId="177" fontId="9" fillId="12" borderId="122" xfId="51" applyNumberFormat="1" applyFont="1" applyFill="1" applyBorder="1" applyAlignment="1">
      <alignment horizontal="right" vertical="center" wrapText="1" shrinkToFit="1"/>
    </xf>
    <xf numFmtId="0" fontId="5" fillId="35" borderId="11" xfId="62" applyFont="1" applyFill="1" applyBorder="1" applyAlignment="1" applyProtection="1">
      <alignment vertical="center" shrinkToFit="1"/>
      <protection locked="0"/>
    </xf>
    <xf numFmtId="0" fontId="5" fillId="35" borderId="32" xfId="62" applyFont="1" applyFill="1" applyBorder="1" applyAlignment="1" applyProtection="1">
      <alignment vertical="center" shrinkToFit="1"/>
      <protection locked="0"/>
    </xf>
    <xf numFmtId="0" fontId="5" fillId="35" borderId="46" xfId="62" applyFont="1" applyFill="1" applyBorder="1" applyAlignment="1" applyProtection="1">
      <alignment vertical="center" shrinkToFit="1"/>
      <protection locked="0"/>
    </xf>
    <xf numFmtId="0" fontId="5" fillId="35" borderId="37" xfId="62" applyFont="1" applyFill="1" applyBorder="1" applyAlignment="1" applyProtection="1">
      <alignment vertical="center" shrinkToFit="1"/>
      <protection locked="0"/>
    </xf>
    <xf numFmtId="0" fontId="5" fillId="35" borderId="42" xfId="62" applyFont="1" applyFill="1" applyBorder="1" applyAlignment="1" applyProtection="1">
      <alignment vertical="center" shrinkToFit="1"/>
      <protection locked="0"/>
    </xf>
    <xf numFmtId="0" fontId="5" fillId="35" borderId="11" xfId="62" applyFont="1" applyFill="1" applyBorder="1" applyAlignment="1" applyProtection="1">
      <alignment vertical="center" shrinkToFit="1"/>
      <protection locked="0"/>
    </xf>
    <xf numFmtId="0" fontId="9" fillId="34" borderId="36" xfId="63" applyFont="1" applyFill="1" applyBorder="1" applyAlignment="1">
      <alignment horizontal="center" vertical="center"/>
      <protection/>
    </xf>
    <xf numFmtId="0" fontId="9" fillId="34" borderId="46" xfId="63" applyFont="1" applyFill="1" applyBorder="1" applyAlignment="1">
      <alignment horizontal="left" vertical="center"/>
      <protection/>
    </xf>
    <xf numFmtId="0" fontId="5" fillId="35" borderId="32" xfId="62" applyFont="1" applyFill="1" applyBorder="1" applyAlignment="1" applyProtection="1">
      <alignment vertical="center" shrinkToFit="1"/>
      <protection locked="0"/>
    </xf>
    <xf numFmtId="197" fontId="5" fillId="35" borderId="46" xfId="49" applyNumberFormat="1" applyFont="1" applyFill="1" applyBorder="1" applyAlignment="1" applyProtection="1">
      <alignment shrinkToFit="1"/>
      <protection locked="0"/>
    </xf>
    <xf numFmtId="197" fontId="5" fillId="35" borderId="32" xfId="49" applyNumberFormat="1" applyFont="1" applyFill="1" applyBorder="1" applyAlignment="1" applyProtection="1">
      <alignment shrinkToFit="1"/>
      <protection locked="0"/>
    </xf>
    <xf numFmtId="197" fontId="5" fillId="35" borderId="42" xfId="49" applyNumberFormat="1" applyFont="1" applyFill="1" applyBorder="1" applyAlignment="1" applyProtection="1">
      <alignment shrinkToFit="1"/>
      <protection locked="0"/>
    </xf>
    <xf numFmtId="197" fontId="5" fillId="12" borderId="23" xfId="49" applyNumberFormat="1" applyFont="1" applyFill="1" applyBorder="1" applyAlignment="1" applyProtection="1">
      <alignment shrinkToFit="1"/>
      <protection/>
    </xf>
    <xf numFmtId="0" fontId="9" fillId="0" borderId="55" xfId="51" applyNumberFormat="1" applyFont="1" applyFill="1" applyBorder="1" applyAlignment="1">
      <alignment horizontal="center" vertical="center" shrinkToFit="1"/>
    </xf>
    <xf numFmtId="0" fontId="9" fillId="0" borderId="56" xfId="51" applyNumberFormat="1" applyFont="1" applyFill="1" applyBorder="1" applyAlignment="1">
      <alignment horizontal="center" vertical="center" shrinkToFit="1"/>
    </xf>
    <xf numFmtId="0" fontId="9" fillId="0" borderId="57" xfId="51" applyNumberFormat="1" applyFont="1" applyFill="1" applyBorder="1" applyAlignment="1">
      <alignment horizontal="center" vertical="center" shrinkToFit="1"/>
    </xf>
    <xf numFmtId="0" fontId="9" fillId="0" borderId="59" xfId="51" applyNumberFormat="1" applyFont="1" applyFill="1" applyBorder="1" applyAlignment="1">
      <alignment horizontal="center" vertical="center" shrinkToFit="1"/>
    </xf>
    <xf numFmtId="0" fontId="10" fillId="0" borderId="0" xfId="63" applyFont="1" applyAlignment="1">
      <alignment horizontal="center" vertical="top"/>
      <protection/>
    </xf>
    <xf numFmtId="0" fontId="9" fillId="0" borderId="30" xfId="63" applyFont="1" applyBorder="1" applyAlignment="1">
      <alignment horizontal="center" vertical="center"/>
      <protection/>
    </xf>
    <xf numFmtId="0" fontId="9" fillId="0" borderId="38" xfId="63" applyFont="1" applyBorder="1" applyAlignment="1">
      <alignment horizontal="center" vertical="center"/>
      <protection/>
    </xf>
    <xf numFmtId="0" fontId="9" fillId="34" borderId="123" xfId="63" applyFont="1" applyFill="1" applyBorder="1" applyAlignment="1">
      <alignment horizontal="left" vertical="center" indent="1"/>
      <protection/>
    </xf>
    <xf numFmtId="0" fontId="9" fillId="34" borderId="120" xfId="63" applyFont="1" applyFill="1" applyBorder="1" applyAlignment="1">
      <alignment horizontal="left" vertical="center" indent="1"/>
      <protection/>
    </xf>
    <xf numFmtId="0" fontId="9" fillId="34" borderId="110" xfId="63" applyFont="1" applyFill="1" applyBorder="1" applyAlignment="1">
      <alignment horizontal="left" vertical="center" indent="1"/>
      <protection/>
    </xf>
    <xf numFmtId="0" fontId="9" fillId="0" borderId="61" xfId="63" applyFont="1" applyBorder="1" applyAlignment="1">
      <alignment horizontal="center" vertical="center" wrapText="1"/>
      <protection/>
    </xf>
    <xf numFmtId="0" fontId="0" fillId="0" borderId="60" xfId="0" applyBorder="1" applyAlignment="1">
      <alignment vertical="center"/>
    </xf>
    <xf numFmtId="0" fontId="9" fillId="0" borderId="60" xfId="63" applyFont="1" applyBorder="1" applyAlignment="1">
      <alignment horizontal="center" vertical="center" wrapText="1"/>
      <protection/>
    </xf>
    <xf numFmtId="0" fontId="65" fillId="0" borderId="61" xfId="63" applyFont="1" applyBorder="1" applyAlignment="1">
      <alignment vertical="center" wrapText="1"/>
      <protection/>
    </xf>
    <xf numFmtId="0" fontId="65" fillId="0" borderId="60" xfId="63" applyFont="1" applyBorder="1" applyAlignment="1">
      <alignment vertical="center" wrapText="1"/>
      <protection/>
    </xf>
    <xf numFmtId="0" fontId="65" fillId="0" borderId="82" xfId="63" applyFont="1" applyBorder="1" applyAlignment="1">
      <alignment vertical="center" wrapText="1"/>
      <protection/>
    </xf>
    <xf numFmtId="0" fontId="65" fillId="0" borderId="83" xfId="63" applyFont="1" applyBorder="1" applyAlignment="1">
      <alignment vertical="center" wrapText="1"/>
      <protection/>
    </xf>
    <xf numFmtId="0" fontId="65" fillId="0" borderId="61" xfId="63" applyFont="1" applyBorder="1" applyAlignment="1">
      <alignment horizontal="left" vertical="center" wrapText="1"/>
      <protection/>
    </xf>
    <xf numFmtId="0" fontId="65" fillId="0" borderId="60" xfId="63" applyFont="1" applyBorder="1" applyAlignment="1">
      <alignment horizontal="left" vertical="center" wrapText="1"/>
      <protection/>
    </xf>
    <xf numFmtId="0" fontId="65" fillId="0" borderId="82" xfId="63" applyFont="1" applyBorder="1" applyAlignment="1">
      <alignment horizontal="left" vertical="center" wrapText="1"/>
      <protection/>
    </xf>
    <xf numFmtId="0" fontId="65" fillId="0" borderId="83" xfId="63" applyFont="1" applyBorder="1" applyAlignment="1">
      <alignment horizontal="left" vertical="center" wrapText="1"/>
      <protection/>
    </xf>
    <xf numFmtId="38" fontId="5" fillId="12" borderId="64" xfId="49" applyFont="1" applyFill="1" applyBorder="1" applyAlignment="1" applyProtection="1">
      <alignment shrinkToFit="1"/>
      <protection/>
    </xf>
    <xf numFmtId="38" fontId="5" fillId="12" borderId="12" xfId="49" applyFont="1" applyFill="1" applyBorder="1" applyAlignment="1" applyProtection="1">
      <alignment shrinkToFit="1"/>
      <protection/>
    </xf>
    <xf numFmtId="0" fontId="5" fillId="0" borderId="0" xfId="62" applyFont="1" applyAlignment="1" applyProtection="1">
      <alignment vertical="center" wrapText="1"/>
      <protection/>
    </xf>
    <xf numFmtId="0" fontId="47" fillId="0" borderId="0" xfId="62" applyAlignment="1" applyProtection="1">
      <alignment vertical="center"/>
      <protection/>
    </xf>
    <xf numFmtId="0" fontId="5" fillId="0" borderId="33" xfId="62" applyFont="1" applyBorder="1" applyAlignment="1" applyProtection="1">
      <alignment horizontal="left" vertical="center" wrapText="1"/>
      <protection/>
    </xf>
    <xf numFmtId="0" fontId="5" fillId="0" borderId="33" xfId="62" applyFont="1" applyBorder="1" applyAlignment="1" applyProtection="1">
      <alignment horizontal="left" vertical="center" wrapText="1"/>
      <protection/>
    </xf>
    <xf numFmtId="0" fontId="5" fillId="0" borderId="0" xfId="62" applyFont="1" applyAlignment="1" applyProtection="1">
      <alignment horizontal="left" vertical="center" wrapText="1"/>
      <protection/>
    </xf>
    <xf numFmtId="0" fontId="5" fillId="0" borderId="0" xfId="62" applyFont="1" applyAlignment="1" applyProtection="1">
      <alignment horizontal="left" vertical="center" wrapText="1"/>
      <protection/>
    </xf>
    <xf numFmtId="0" fontId="5" fillId="0" borderId="30" xfId="62" applyFont="1" applyFill="1" applyBorder="1" applyAlignment="1" applyProtection="1">
      <alignment vertical="center" shrinkToFit="1"/>
      <protection/>
    </xf>
    <xf numFmtId="0" fontId="11" fillId="0" borderId="120" xfId="62" applyFont="1" applyFill="1" applyBorder="1" applyAlignment="1" applyProtection="1">
      <alignment vertical="center" shrinkToFit="1"/>
      <protection/>
    </xf>
    <xf numFmtId="0" fontId="11" fillId="0" borderId="38" xfId="62" applyFont="1" applyFill="1" applyBorder="1" applyAlignment="1" applyProtection="1">
      <alignment vertical="center" shrinkToFit="1"/>
      <protection/>
    </xf>
    <xf numFmtId="0" fontId="19" fillId="0" borderId="0" xfId="62" applyFont="1" applyAlignment="1" applyProtection="1">
      <alignment horizontal="center" vertical="top"/>
      <protection/>
    </xf>
    <xf numFmtId="0" fontId="7" fillId="0" borderId="0" xfId="0" applyFont="1" applyAlignment="1">
      <alignment horizontal="center" vertical="top"/>
    </xf>
    <xf numFmtId="0" fontId="11" fillId="0" borderId="104" xfId="62" applyFont="1" applyFill="1" applyBorder="1" applyAlignment="1" applyProtection="1">
      <alignment horizontal="center" vertical="center"/>
      <protection/>
    </xf>
    <xf numFmtId="0" fontId="47" fillId="0" borderId="104" xfId="62" applyFill="1" applyBorder="1" applyAlignment="1" applyProtection="1">
      <alignment horizontal="center" vertical="center"/>
      <protection/>
    </xf>
    <xf numFmtId="0" fontId="47" fillId="0" borderId="60" xfId="62" applyFill="1" applyBorder="1" applyAlignment="1" applyProtection="1">
      <alignment horizontal="center" vertical="center"/>
      <protection/>
    </xf>
    <xf numFmtId="0" fontId="13" fillId="0" borderId="124" xfId="62" applyFont="1" applyFill="1" applyBorder="1" applyAlignment="1" applyProtection="1">
      <alignment horizontal="center" vertical="center" wrapText="1"/>
      <protection/>
    </xf>
    <xf numFmtId="0" fontId="13" fillId="0" borderId="25" xfId="62" applyFont="1" applyFill="1" applyBorder="1" applyAlignment="1" applyProtection="1">
      <alignment vertical="center"/>
      <protection/>
    </xf>
    <xf numFmtId="0" fontId="11" fillId="0" borderId="104" xfId="62" applyFont="1" applyFill="1" applyBorder="1" applyAlignment="1" applyProtection="1">
      <alignment horizontal="center" vertical="center" shrinkToFit="1"/>
      <protection/>
    </xf>
    <xf numFmtId="0" fontId="47" fillId="0" borderId="104" xfId="62" applyFill="1" applyBorder="1" applyAlignment="1" applyProtection="1">
      <alignment horizontal="center" vertical="center" shrinkToFit="1"/>
      <protection/>
    </xf>
    <xf numFmtId="0" fontId="5" fillId="34" borderId="123" xfId="62" applyFont="1" applyFill="1" applyBorder="1" applyAlignment="1" applyProtection="1">
      <alignment horizontal="left" vertical="center"/>
      <protection/>
    </xf>
    <xf numFmtId="0" fontId="5" fillId="34" borderId="120" xfId="62" applyFont="1" applyFill="1" applyBorder="1" applyAlignment="1" applyProtection="1">
      <alignment horizontal="left" vertical="center"/>
      <protection/>
    </xf>
    <xf numFmtId="0" fontId="5" fillId="34" borderId="110" xfId="62" applyFont="1" applyFill="1" applyBorder="1" applyAlignment="1" applyProtection="1">
      <alignment horizontal="left" vertical="center"/>
      <protection/>
    </xf>
    <xf numFmtId="0" fontId="5" fillId="0" borderId="22" xfId="62" applyFont="1" applyFill="1" applyBorder="1" applyAlignment="1" applyProtection="1">
      <alignment horizontal="center" vertical="center" wrapText="1"/>
      <protection/>
    </xf>
    <xf numFmtId="0" fontId="5" fillId="0" borderId="25" xfId="62" applyFont="1" applyFill="1" applyBorder="1" applyAlignment="1" applyProtection="1">
      <alignment horizontal="center" vertical="center" wrapText="1"/>
      <protection/>
    </xf>
    <xf numFmtId="0" fontId="9" fillId="0" borderId="100" xfId="63" applyFont="1" applyFill="1" applyBorder="1" applyAlignment="1">
      <alignment horizontal="center" vertical="center" wrapText="1"/>
      <protection/>
    </xf>
    <xf numFmtId="0" fontId="9" fillId="0" borderId="104" xfId="63" applyFont="1" applyFill="1" applyBorder="1" applyAlignment="1">
      <alignment horizontal="center" vertical="center" wrapText="1"/>
      <protection/>
    </xf>
    <xf numFmtId="0" fontId="9" fillId="0" borderId="22" xfId="63" applyFont="1" applyFill="1" applyBorder="1" applyAlignment="1">
      <alignment horizontal="center" vertical="center" wrapText="1"/>
      <protection/>
    </xf>
    <xf numFmtId="0" fontId="9" fillId="0" borderId="25" xfId="63" applyFont="1" applyFill="1" applyBorder="1" applyAlignment="1">
      <alignment horizontal="center" vertical="center" wrapText="1"/>
      <protection/>
    </xf>
    <xf numFmtId="0" fontId="5" fillId="0" borderId="0" xfId="62" applyFont="1" applyAlignment="1" applyProtection="1">
      <alignment horizontal="left" vertical="center"/>
      <protection/>
    </xf>
    <xf numFmtId="38" fontId="5" fillId="12" borderId="41" xfId="49" applyFont="1" applyFill="1" applyBorder="1" applyAlignment="1" applyProtection="1">
      <alignment shrinkToFit="1"/>
      <protection/>
    </xf>
    <xf numFmtId="38" fontId="5" fillId="12" borderId="54" xfId="49" applyFont="1" applyFill="1" applyBorder="1" applyAlignment="1" applyProtection="1">
      <alignment shrinkToFit="1"/>
      <protection/>
    </xf>
    <xf numFmtId="38" fontId="5" fillId="12" borderId="125" xfId="49" applyFont="1" applyFill="1" applyBorder="1" applyAlignment="1" applyProtection="1">
      <alignment shrinkToFit="1"/>
      <protection/>
    </xf>
    <xf numFmtId="38" fontId="47" fillId="12" borderId="126" xfId="49" applyFont="1" applyFill="1" applyBorder="1" applyAlignment="1" applyProtection="1">
      <alignment shrinkToFit="1"/>
      <protection/>
    </xf>
    <xf numFmtId="0" fontId="5" fillId="0" borderId="34" xfId="62" applyFont="1" applyFill="1" applyBorder="1" applyAlignment="1" applyProtection="1">
      <alignment horizontal="center" vertical="center" wrapText="1"/>
      <protection/>
    </xf>
    <xf numFmtId="0" fontId="5" fillId="0" borderId="127" xfId="62" applyFont="1" applyFill="1" applyBorder="1" applyAlignment="1" applyProtection="1">
      <alignment horizontal="center" vertical="center"/>
      <protection/>
    </xf>
    <xf numFmtId="0" fontId="5" fillId="0" borderId="124" xfId="62"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128" xfId="62" applyFont="1" applyFill="1" applyBorder="1" applyAlignment="1" applyProtection="1">
      <alignment horizontal="center" vertical="center" wrapText="1"/>
      <protection/>
    </xf>
    <xf numFmtId="0" fontId="5" fillId="0" borderId="129" xfId="62" applyFont="1" applyFill="1" applyBorder="1" applyAlignment="1" applyProtection="1">
      <alignment horizontal="center" vertical="center" wrapText="1"/>
      <protection/>
    </xf>
    <xf numFmtId="0" fontId="66" fillId="0" borderId="25" xfId="62" applyFont="1" applyFill="1" applyBorder="1" applyAlignment="1" applyProtection="1">
      <alignment vertical="top" wrapText="1"/>
      <protection/>
    </xf>
    <xf numFmtId="0" fontId="67" fillId="0" borderId="25" xfId="0" applyFont="1" applyFill="1" applyBorder="1" applyAlignment="1">
      <alignment vertical="top" wrapText="1"/>
    </xf>
    <xf numFmtId="0" fontId="14" fillId="0" borderId="22" xfId="62" applyFont="1" applyFill="1" applyBorder="1" applyAlignment="1" applyProtection="1">
      <alignment vertical="center" wrapText="1"/>
      <protection/>
    </xf>
    <xf numFmtId="0" fontId="16" fillId="0" borderId="25" xfId="62" applyFont="1" applyFill="1" applyBorder="1" applyAlignment="1" applyProtection="1">
      <alignment vertical="center" wrapText="1"/>
      <protection/>
    </xf>
    <xf numFmtId="0" fontId="13" fillId="0" borderId="25" xfId="62" applyFont="1" applyFill="1" applyBorder="1" applyAlignment="1" applyProtection="1">
      <alignment vertical="center" wrapText="1"/>
      <protection/>
    </xf>
    <xf numFmtId="0" fontId="5" fillId="0" borderId="130" xfId="62" applyFont="1" applyFill="1" applyBorder="1" applyAlignment="1" applyProtection="1">
      <alignment horizontal="center" vertical="center" wrapText="1"/>
      <protection/>
    </xf>
    <xf numFmtId="0" fontId="5" fillId="0" borderId="131"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47" fillId="0" borderId="19" xfId="62" applyFill="1" applyBorder="1" applyAlignment="1" applyProtection="1">
      <alignment horizontal="center" vertical="center"/>
      <protection/>
    </xf>
    <xf numFmtId="0" fontId="5" fillId="0" borderId="132" xfId="62" applyFont="1" applyFill="1" applyBorder="1" applyAlignment="1" applyProtection="1">
      <alignment horizontal="center" vertical="center" wrapText="1"/>
      <protection/>
    </xf>
    <xf numFmtId="0" fontId="5" fillId="0" borderId="133" xfId="62" applyFont="1" applyFill="1" applyBorder="1" applyAlignment="1" applyProtection="1">
      <alignment horizontal="center" vertical="center" wrapText="1"/>
      <protection/>
    </xf>
    <xf numFmtId="0" fontId="5" fillId="0" borderId="22" xfId="62" applyFont="1" applyFill="1" applyBorder="1" applyAlignment="1" applyProtection="1">
      <alignment horizontal="center" vertical="center" wrapText="1"/>
      <protection/>
    </xf>
    <xf numFmtId="0" fontId="47" fillId="0" borderId="25" xfId="62" applyFill="1" applyBorder="1" applyAlignment="1" applyProtection="1">
      <alignment vertical="center"/>
      <protection/>
    </xf>
    <xf numFmtId="0" fontId="5" fillId="0" borderId="17" xfId="62" applyFont="1" applyFill="1" applyBorder="1" applyAlignment="1" applyProtection="1">
      <alignment horizontal="center" vertical="center" wrapText="1"/>
      <protection/>
    </xf>
    <xf numFmtId="0" fontId="47" fillId="0" borderId="18" xfId="62" applyFill="1" applyBorder="1" applyAlignment="1" applyProtection="1">
      <alignment horizontal="center" vertical="center"/>
      <protection/>
    </xf>
    <xf numFmtId="0" fontId="13" fillId="0" borderId="20" xfId="62" applyFont="1" applyFill="1" applyBorder="1" applyAlignment="1" applyProtection="1">
      <alignment horizontal="center" vertical="center"/>
      <protection/>
    </xf>
    <xf numFmtId="0" fontId="13" fillId="0" borderId="24" xfId="62" applyFont="1" applyFill="1" applyBorder="1" applyAlignment="1" applyProtection="1">
      <alignment horizontal="center" vertical="center"/>
      <protection/>
    </xf>
    <xf numFmtId="0" fontId="13" fillId="0" borderId="134" xfId="62" applyFont="1" applyFill="1" applyBorder="1" applyAlignment="1" applyProtection="1">
      <alignment horizontal="center" vertical="center"/>
      <protection/>
    </xf>
    <xf numFmtId="0" fontId="15" fillId="0" borderId="135" xfId="62" applyFont="1" applyFill="1" applyBorder="1" applyAlignment="1" applyProtection="1">
      <alignment horizontal="center" vertical="center" wrapText="1"/>
      <protection/>
    </xf>
    <xf numFmtId="0" fontId="47" fillId="0" borderId="136" xfId="62" applyFill="1" applyBorder="1" applyAlignment="1" applyProtection="1">
      <alignment horizontal="center" vertical="center"/>
      <protection/>
    </xf>
    <xf numFmtId="0" fontId="47" fillId="0" borderId="137" xfId="62" applyFill="1" applyBorder="1" applyAlignment="1" applyProtection="1">
      <alignment horizontal="center" vertical="center"/>
      <protection/>
    </xf>
    <xf numFmtId="0" fontId="5" fillId="0" borderId="138" xfId="62" applyFont="1" applyFill="1" applyBorder="1" applyAlignment="1" applyProtection="1">
      <alignment horizontal="center" vertical="center" wrapText="1"/>
      <protection/>
    </xf>
    <xf numFmtId="0" fontId="5" fillId="0" borderId="139" xfId="62" applyFont="1" applyFill="1" applyBorder="1" applyAlignment="1" applyProtection="1">
      <alignment horizontal="center" vertical="center"/>
      <protection/>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5" fillId="0" borderId="124" xfId="62" applyFont="1" applyFill="1" applyBorder="1" applyAlignment="1" applyProtection="1">
      <alignment horizontal="center" vertical="center" wrapText="1"/>
      <protection/>
    </xf>
    <xf numFmtId="0" fontId="68" fillId="0" borderId="124" xfId="62" applyFont="1" applyFill="1" applyBorder="1" applyAlignment="1" applyProtection="1">
      <alignment horizontal="center" vertical="center" wrapText="1"/>
      <protection/>
    </xf>
    <xf numFmtId="0" fontId="68" fillId="0" borderId="25" xfId="62" applyFont="1" applyFill="1" applyBorder="1" applyAlignment="1" applyProtection="1">
      <alignment horizontal="center" vertical="center" wrapText="1"/>
      <protection/>
    </xf>
    <xf numFmtId="0" fontId="13" fillId="0" borderId="124" xfId="62" applyFont="1" applyFill="1" applyBorder="1" applyAlignment="1" applyProtection="1">
      <alignment horizontal="center" vertical="center" wrapText="1" shrinkToFit="1"/>
      <protection/>
    </xf>
    <xf numFmtId="0" fontId="8" fillId="0" borderId="25" xfId="0" applyFont="1" applyFill="1" applyBorder="1" applyAlignment="1">
      <alignment vertical="center"/>
    </xf>
    <xf numFmtId="0" fontId="14" fillId="0" borderId="25" xfId="62" applyFont="1" applyFill="1" applyBorder="1" applyAlignment="1" applyProtection="1">
      <alignment vertical="center" wrapText="1"/>
      <protection/>
    </xf>
    <xf numFmtId="0" fontId="6" fillId="0" borderId="25" xfId="62" applyFont="1" applyFill="1" applyBorder="1" applyAlignment="1" applyProtection="1">
      <alignment vertical="center" wrapText="1"/>
      <protection/>
    </xf>
    <xf numFmtId="0" fontId="9" fillId="0" borderId="0" xfId="63" applyFont="1" applyFill="1" applyAlignment="1">
      <alignment horizontal="left" vertical="top" wrapText="1"/>
      <protection/>
    </xf>
    <xf numFmtId="0" fontId="9" fillId="0" borderId="0" xfId="63" applyFont="1" applyFill="1" applyAlignment="1">
      <alignment horizontal="left" vertical="top"/>
      <protection/>
    </xf>
    <xf numFmtId="0" fontId="14" fillId="0" borderId="22" xfId="0" applyFont="1" applyFill="1" applyBorder="1" applyAlignment="1">
      <alignment horizontal="center" vertical="top" wrapText="1"/>
    </xf>
    <xf numFmtId="0" fontId="14" fillId="0" borderId="23" xfId="0" applyFont="1" applyFill="1" applyBorder="1" applyAlignment="1">
      <alignment horizontal="center" vertical="top" wrapText="1"/>
    </xf>
    <xf numFmtId="0" fontId="9" fillId="0" borderId="22" xfId="51" applyNumberFormat="1" applyFont="1" applyFill="1" applyBorder="1" applyAlignment="1">
      <alignment horizontal="center" vertical="top" wrapText="1" shrinkToFit="1"/>
    </xf>
    <xf numFmtId="0" fontId="9" fillId="0" borderId="23" xfId="51" applyNumberFormat="1" applyFont="1" applyFill="1" applyBorder="1" applyAlignment="1">
      <alignment horizontal="center" vertical="top" wrapText="1" shrinkToFit="1"/>
    </xf>
    <xf numFmtId="0" fontId="9" fillId="0" borderId="0" xfId="63" applyFont="1" applyFill="1" applyBorder="1" applyAlignment="1">
      <alignment horizontal="left" vertical="top" wrapText="1"/>
      <protection/>
    </xf>
    <xf numFmtId="0" fontId="7" fillId="0" borderId="0" xfId="63" applyFont="1" applyFill="1" applyAlignment="1">
      <alignment horizontal="center" vertical="top"/>
      <protection/>
    </xf>
    <xf numFmtId="0" fontId="6" fillId="34" borderId="120" xfId="63" applyFill="1" applyBorder="1" applyAlignment="1">
      <alignment horizontal="left" vertical="center" indent="1"/>
      <protection/>
    </xf>
    <xf numFmtId="0" fontId="6" fillId="34" borderId="110" xfId="63" applyFill="1" applyBorder="1" applyAlignment="1">
      <alignment horizontal="left" vertical="center" indent="1"/>
      <protection/>
    </xf>
    <xf numFmtId="0" fontId="6" fillId="34" borderId="120" xfId="63" applyFont="1" applyFill="1" applyBorder="1" applyAlignment="1">
      <alignment horizontal="left" vertical="center" indent="1"/>
      <protection/>
    </xf>
    <xf numFmtId="0" fontId="6" fillId="34" borderId="110" xfId="63" applyFont="1" applyFill="1" applyBorder="1" applyAlignment="1">
      <alignment horizontal="left" vertical="center" indent="1"/>
      <protection/>
    </xf>
    <xf numFmtId="0" fontId="14" fillId="0" borderId="139" xfId="51" applyNumberFormat="1" applyFont="1" applyFill="1" applyBorder="1" applyAlignment="1">
      <alignment horizontal="center" vertical="center" wrapText="1" shrinkToFit="1"/>
    </xf>
    <xf numFmtId="0" fontId="14" fillId="0" borderId="141" xfId="51" applyNumberFormat="1" applyFont="1" applyFill="1" applyBorder="1" applyAlignment="1">
      <alignment horizontal="center" vertical="center" wrapText="1" shrinkToFit="1"/>
    </xf>
    <xf numFmtId="0" fontId="14" fillId="0" borderId="142" xfId="51" applyNumberFormat="1" applyFont="1" applyFill="1" applyBorder="1" applyAlignment="1">
      <alignment horizontal="center" vertical="center" wrapText="1" shrinkToFit="1"/>
    </xf>
    <xf numFmtId="0" fontId="6" fillId="34" borderId="39" xfId="63" applyFont="1" applyFill="1" applyBorder="1" applyAlignment="1">
      <alignment horizontal="center" vertical="center" shrinkToFit="1"/>
      <protection/>
    </xf>
    <xf numFmtId="0" fontId="9" fillId="0" borderId="10" xfId="63" applyFont="1" applyFill="1" applyBorder="1" applyAlignment="1">
      <alignment horizontal="center" vertical="center"/>
      <protection/>
    </xf>
    <xf numFmtId="0" fontId="9" fillId="0" borderId="82" xfId="63" applyFont="1" applyFill="1" applyBorder="1" applyAlignment="1">
      <alignment horizontal="center" vertical="center"/>
      <protection/>
    </xf>
    <xf numFmtId="38" fontId="18" fillId="34" borderId="22" xfId="49" applyFont="1" applyFill="1" applyBorder="1" applyAlignment="1">
      <alignment horizontal="right" vertical="center"/>
    </xf>
    <xf numFmtId="0" fontId="14" fillId="0" borderId="143" xfId="63" applyFont="1" applyFill="1" applyBorder="1" applyAlignment="1">
      <alignment horizontal="center" vertical="top" wrapText="1"/>
      <protection/>
    </xf>
    <xf numFmtId="0" fontId="14" fillId="0" borderId="144" xfId="63" applyFont="1" applyFill="1" applyBorder="1" applyAlignment="1">
      <alignment horizontal="center" vertical="top" wrapText="1"/>
      <protection/>
    </xf>
    <xf numFmtId="0" fontId="9" fillId="0" borderId="145" xfId="63" applyFont="1" applyFill="1" applyBorder="1" applyAlignment="1">
      <alignment horizontal="center" vertical="center" wrapText="1"/>
      <protection/>
    </xf>
    <xf numFmtId="0" fontId="9" fillId="0" borderId="50" xfId="63" applyFont="1" applyFill="1" applyBorder="1" applyAlignment="1">
      <alignment horizontal="center" vertical="center" wrapText="1"/>
      <protection/>
    </xf>
    <xf numFmtId="0" fontId="0" fillId="0" borderId="27" xfId="0" applyFill="1" applyBorder="1" applyAlignment="1">
      <alignment horizontal="center" vertical="center" wrapText="1"/>
    </xf>
    <xf numFmtId="0" fontId="9" fillId="0" borderId="124" xfId="63" applyFont="1" applyFill="1" applyBorder="1" applyAlignment="1">
      <alignment horizontal="center" vertical="center" wrapText="1"/>
      <protection/>
    </xf>
    <xf numFmtId="0" fontId="9" fillId="0" borderId="23" xfId="63" applyFont="1" applyFill="1" applyBorder="1" applyAlignment="1">
      <alignment horizontal="center" vertical="center" wrapText="1"/>
      <protection/>
    </xf>
    <xf numFmtId="0" fontId="18" fillId="34" borderId="82" xfId="63" applyFont="1" applyFill="1" applyBorder="1" applyAlignment="1">
      <alignment horizontal="center" vertical="center"/>
      <protection/>
    </xf>
    <xf numFmtId="0" fontId="9" fillId="0" borderId="13" xfId="63" applyFont="1" applyFill="1" applyBorder="1" applyAlignment="1">
      <alignment horizontal="center" vertical="center" wrapText="1"/>
      <protection/>
    </xf>
    <xf numFmtId="0" fontId="9" fillId="0" borderId="0" xfId="63" applyFont="1" applyFill="1" applyBorder="1" applyAlignment="1">
      <alignment horizontal="left" vertical="top"/>
      <protection/>
    </xf>
    <xf numFmtId="0" fontId="5" fillId="0" borderId="0" xfId="62" applyFont="1" applyFill="1" applyAlignment="1" applyProtection="1">
      <alignment horizontal="left" vertical="top" wrapText="1"/>
      <protection/>
    </xf>
    <xf numFmtId="38" fontId="18" fillId="34" borderId="42" xfId="49" applyFont="1" applyFill="1" applyBorder="1" applyAlignment="1">
      <alignment horizontal="right" vertical="center"/>
    </xf>
    <xf numFmtId="0" fontId="9" fillId="0" borderId="146" xfId="63" applyFont="1" applyFill="1" applyBorder="1" applyAlignment="1">
      <alignment horizontal="center" vertical="center" wrapText="1"/>
      <protection/>
    </xf>
    <xf numFmtId="0" fontId="9" fillId="0" borderId="147" xfId="63" applyFont="1" applyFill="1" applyBorder="1" applyAlignment="1">
      <alignment horizontal="center" vertical="center" wrapText="1"/>
      <protection/>
    </xf>
    <xf numFmtId="0" fontId="18" fillId="0" borderId="138" xfId="63" applyFont="1" applyFill="1" applyBorder="1" applyAlignment="1">
      <alignment horizontal="center" vertical="center" wrapText="1"/>
      <protection/>
    </xf>
    <xf numFmtId="0" fontId="18" fillId="0" borderId="145" xfId="63" applyFont="1" applyFill="1" applyBorder="1" applyAlignment="1">
      <alignment horizontal="center" vertical="center"/>
      <protection/>
    </xf>
    <xf numFmtId="38" fontId="9" fillId="0" borderId="26" xfId="51" applyFont="1" applyFill="1" applyBorder="1" applyAlignment="1">
      <alignment horizontal="center" vertical="center" wrapText="1"/>
    </xf>
    <xf numFmtId="38" fontId="9" fillId="0" borderId="23" xfId="51" applyFont="1" applyFill="1" applyBorder="1" applyAlignment="1">
      <alignment horizontal="center" vertical="center"/>
    </xf>
    <xf numFmtId="0" fontId="9" fillId="0" borderId="10" xfId="63" applyFont="1" applyFill="1" applyBorder="1" applyAlignment="1">
      <alignment vertical="center" textRotation="255"/>
      <protection/>
    </xf>
    <xf numFmtId="0" fontId="9" fillId="0" borderId="13" xfId="63" applyFont="1" applyFill="1" applyBorder="1" applyAlignment="1">
      <alignment vertical="center" textRotation="255"/>
      <protection/>
    </xf>
    <xf numFmtId="0" fontId="9" fillId="0" borderId="37" xfId="63" applyFont="1" applyFill="1" applyBorder="1" applyAlignment="1">
      <alignment vertical="center" textRotation="255"/>
      <protection/>
    </xf>
    <xf numFmtId="0" fontId="9" fillId="0" borderId="37" xfId="63" applyFont="1" applyFill="1" applyBorder="1" applyAlignment="1">
      <alignment horizontal="center" vertical="center" wrapText="1"/>
      <protection/>
    </xf>
    <xf numFmtId="0" fontId="9" fillId="0" borderId="41" xfId="63" applyFont="1" applyFill="1" applyBorder="1" applyAlignment="1">
      <alignment horizontal="center" vertical="center" wrapText="1"/>
      <protection/>
    </xf>
    <xf numFmtId="0" fontId="8" fillId="0" borderId="148" xfId="0" applyFont="1" applyFill="1" applyBorder="1" applyAlignment="1">
      <alignment horizontal="center" vertical="top" wrapText="1"/>
    </xf>
    <xf numFmtId="0" fontId="8" fillId="0" borderId="59" xfId="0" applyFont="1" applyFill="1" applyBorder="1" applyAlignment="1">
      <alignment horizontal="center" vertical="top" wrapText="1"/>
    </xf>
    <xf numFmtId="0" fontId="9" fillId="0" borderId="61" xfId="63" applyFont="1" applyFill="1" applyBorder="1" applyAlignment="1">
      <alignment horizontal="center" vertical="center"/>
      <protection/>
    </xf>
    <xf numFmtId="0" fontId="6" fillId="0" borderId="149" xfId="63" applyFont="1" applyFill="1" applyBorder="1" applyAlignment="1">
      <alignment horizontal="center"/>
      <protection/>
    </xf>
    <xf numFmtId="0" fontId="6" fillId="0" borderId="150" xfId="63" applyFont="1" applyFill="1" applyBorder="1" applyAlignment="1">
      <alignment horizontal="center"/>
      <protection/>
    </xf>
    <xf numFmtId="0" fontId="6" fillId="0" borderId="151" xfId="63" applyFont="1" applyFill="1" applyBorder="1" applyAlignment="1">
      <alignment horizontal="center"/>
      <protection/>
    </xf>
    <xf numFmtId="0" fontId="0" fillId="0" borderId="152" xfId="0" applyFill="1" applyBorder="1" applyAlignment="1">
      <alignment horizontal="center" vertical="top" wrapText="1"/>
    </xf>
    <xf numFmtId="0" fontId="0" fillId="0" borderId="153" xfId="0" applyFill="1" applyBorder="1" applyAlignment="1">
      <alignment horizontal="center" vertical="top" wrapText="1"/>
    </xf>
    <xf numFmtId="0" fontId="9" fillId="0" borderId="154" xfId="51" applyNumberFormat="1" applyFont="1" applyFill="1" applyBorder="1" applyAlignment="1">
      <alignment horizontal="center" vertical="center" wrapText="1" shrinkToFit="1"/>
    </xf>
    <xf numFmtId="0" fontId="9" fillId="0" borderId="155" xfId="51" applyNumberFormat="1" applyFont="1" applyFill="1" applyBorder="1" applyAlignment="1">
      <alignment horizontal="center" vertical="center" wrapText="1" shrinkToFit="1"/>
    </xf>
    <xf numFmtId="0" fontId="9" fillId="0" borderId="152" xfId="51" applyNumberFormat="1" applyFont="1" applyFill="1" applyBorder="1" applyAlignment="1">
      <alignment horizontal="center" vertical="top" wrapText="1" shrinkToFit="1"/>
    </xf>
    <xf numFmtId="0" fontId="9" fillId="0" borderId="153" xfId="51" applyNumberFormat="1" applyFont="1" applyFill="1" applyBorder="1" applyAlignment="1">
      <alignment horizontal="center" vertical="top" wrapText="1" shrinkToFit="1"/>
    </xf>
    <xf numFmtId="0" fontId="9" fillId="0" borderId="104" xfId="63" applyFont="1" applyFill="1" applyBorder="1" applyAlignment="1">
      <alignment horizontal="center" vertical="center"/>
      <protection/>
    </xf>
    <xf numFmtId="0" fontId="9" fillId="0" borderId="156" xfId="63" applyFont="1" applyFill="1" applyBorder="1" applyAlignment="1">
      <alignment horizontal="center" vertical="center"/>
      <protection/>
    </xf>
    <xf numFmtId="0" fontId="9" fillId="34" borderId="32" xfId="63" applyFont="1" applyFill="1" applyBorder="1" applyAlignment="1">
      <alignment horizontal="center" vertical="center"/>
      <protection/>
    </xf>
    <xf numFmtId="0" fontId="0" fillId="34" borderId="32" xfId="0" applyFill="1" applyBorder="1" applyAlignment="1">
      <alignment horizontal="center" vertical="center"/>
    </xf>
    <xf numFmtId="0" fontId="0" fillId="34" borderId="157" xfId="0" applyFill="1" applyBorder="1" applyAlignment="1">
      <alignment horizontal="center" vertical="center"/>
    </xf>
    <xf numFmtId="0" fontId="9" fillId="0" borderId="60" xfId="63" applyFont="1" applyFill="1" applyBorder="1" applyAlignment="1">
      <alignment horizontal="center" vertical="center"/>
      <protection/>
    </xf>
    <xf numFmtId="0" fontId="9" fillId="34" borderId="51" xfId="63" applyFont="1" applyFill="1" applyBorder="1" applyAlignment="1">
      <alignment horizontal="center" vertical="center"/>
      <protection/>
    </xf>
    <xf numFmtId="0" fontId="0" fillId="34" borderId="64" xfId="0" applyFill="1" applyBorder="1" applyAlignment="1">
      <alignment horizontal="center" vertical="center"/>
    </xf>
    <xf numFmtId="0" fontId="9" fillId="0" borderId="30" xfId="63" applyFont="1" applyFill="1" applyBorder="1" applyAlignment="1">
      <alignment horizontal="center" vertical="center"/>
      <protection/>
    </xf>
    <xf numFmtId="0" fontId="9" fillId="0" borderId="120" xfId="63" applyFont="1" applyFill="1" applyBorder="1" applyAlignment="1">
      <alignment horizontal="center" vertical="center"/>
      <protection/>
    </xf>
    <xf numFmtId="0" fontId="9" fillId="0" borderId="110" xfId="63" applyFont="1" applyFill="1" applyBorder="1" applyAlignment="1">
      <alignment horizontal="center" vertical="center"/>
      <protection/>
    </xf>
    <xf numFmtId="0" fontId="0" fillId="0" borderId="148" xfId="0" applyFill="1" applyBorder="1" applyAlignment="1">
      <alignment horizontal="center" vertical="center" wrapText="1"/>
    </xf>
    <xf numFmtId="0" fontId="0" fillId="0" borderId="131" xfId="0" applyFill="1" applyBorder="1" applyAlignment="1">
      <alignment horizontal="center" vertical="center" wrapText="1"/>
    </xf>
    <xf numFmtId="0" fontId="0" fillId="0" borderId="59" xfId="0" applyFill="1" applyBorder="1" applyAlignment="1">
      <alignment horizontal="center" vertical="center" wrapText="1"/>
    </xf>
    <xf numFmtId="0" fontId="9" fillId="0" borderId="106" xfId="63" applyFont="1" applyFill="1" applyBorder="1" applyAlignment="1">
      <alignment horizontal="center" vertical="center"/>
      <protection/>
    </xf>
    <xf numFmtId="0" fontId="9" fillId="0" borderId="49" xfId="63" applyFont="1" applyFill="1" applyBorder="1" applyAlignment="1">
      <alignment horizontal="center" vertical="center"/>
      <protection/>
    </xf>
    <xf numFmtId="0" fontId="9" fillId="0" borderId="158" xfId="63" applyFont="1" applyFill="1" applyBorder="1" applyAlignment="1">
      <alignment horizontal="center" vertical="center"/>
      <protection/>
    </xf>
    <xf numFmtId="0" fontId="9" fillId="34" borderId="159" xfId="63" applyFont="1" applyFill="1" applyBorder="1" applyAlignment="1">
      <alignment horizontal="center" vertical="center"/>
      <protection/>
    </xf>
    <xf numFmtId="0" fontId="9" fillId="0" borderId="160" xfId="51" applyNumberFormat="1" applyFont="1" applyFill="1" applyBorder="1" applyAlignment="1">
      <alignment horizontal="center" vertical="center" wrapText="1" shrinkToFit="1"/>
    </xf>
    <xf numFmtId="0" fontId="0" fillId="0" borderId="161" xfId="0" applyFill="1" applyBorder="1" applyAlignment="1">
      <alignment horizontal="center" vertical="center"/>
    </xf>
    <xf numFmtId="0" fontId="0" fillId="0" borderId="162" xfId="0" applyFill="1" applyBorder="1" applyAlignment="1">
      <alignment horizontal="center" vertical="top" wrapText="1"/>
    </xf>
    <xf numFmtId="0" fontId="0" fillId="0" borderId="163" xfId="0" applyFill="1" applyBorder="1" applyAlignment="1">
      <alignment horizontal="center" vertical="top" wrapText="1"/>
    </xf>
    <xf numFmtId="0" fontId="0" fillId="0" borderId="153" xfId="0" applyFill="1" applyBorder="1" applyAlignment="1">
      <alignment horizontal="center" vertical="top"/>
    </xf>
    <xf numFmtId="0" fontId="0" fillId="0" borderId="164" xfId="0" applyFill="1" applyBorder="1" applyAlignment="1">
      <alignment horizontal="center" vertical="top" wrapText="1"/>
    </xf>
    <xf numFmtId="0" fontId="9" fillId="0" borderId="165" xfId="51" applyNumberFormat="1" applyFont="1" applyFill="1" applyBorder="1" applyAlignment="1">
      <alignment horizontal="center" vertical="center" wrapText="1" shrinkToFit="1"/>
    </xf>
    <xf numFmtId="0" fontId="0" fillId="0" borderId="166" xfId="0" applyFill="1" applyBorder="1" applyAlignment="1">
      <alignment horizontal="center" vertical="center"/>
    </xf>
    <xf numFmtId="0" fontId="9" fillId="0" borderId="162" xfId="51" applyNumberFormat="1" applyFont="1" applyFill="1" applyBorder="1" applyAlignment="1">
      <alignment horizontal="center" vertical="top" wrapText="1" shrinkToFit="1"/>
    </xf>
    <xf numFmtId="0" fontId="9" fillId="0" borderId="167" xfId="51" applyNumberFormat="1" applyFont="1" applyFill="1" applyBorder="1" applyAlignment="1">
      <alignment horizontal="center" vertical="top" wrapText="1" shrinkToFit="1"/>
    </xf>
    <xf numFmtId="0" fontId="0" fillId="0" borderId="168" xfId="0" applyFill="1" applyBorder="1" applyAlignment="1">
      <alignment horizontal="center" vertical="top"/>
    </xf>
    <xf numFmtId="0" fontId="9" fillId="0" borderId="11" xfId="63" applyFont="1" applyFill="1" applyBorder="1" applyAlignment="1">
      <alignment vertical="center" textRotation="255"/>
      <protection/>
    </xf>
    <xf numFmtId="0" fontId="0" fillId="0" borderId="23" xfId="0" applyFill="1" applyBorder="1" applyAlignment="1">
      <alignment horizontal="center" vertical="center" wrapText="1"/>
    </xf>
    <xf numFmtId="0" fontId="9" fillId="0" borderId="138" xfId="63" applyFont="1" applyFill="1" applyBorder="1" applyAlignment="1">
      <alignment horizontal="center" vertical="center" wrapText="1"/>
      <protection/>
    </xf>
    <xf numFmtId="0" fontId="0" fillId="0" borderId="145" xfId="0" applyFill="1" applyBorder="1" applyAlignment="1">
      <alignment horizontal="center" vertical="center" wrapText="1"/>
    </xf>
    <xf numFmtId="0" fontId="9" fillId="0" borderId="169" xfId="63" applyFont="1" applyFill="1" applyBorder="1" applyAlignment="1">
      <alignment horizontal="center" vertical="center"/>
      <protection/>
    </xf>
    <xf numFmtId="0" fontId="0" fillId="0" borderId="33" xfId="0" applyFill="1" applyBorder="1" applyAlignment="1">
      <alignment vertical="center"/>
    </xf>
    <xf numFmtId="0" fontId="0" fillId="0" borderId="170" xfId="0" applyFill="1" applyBorder="1" applyAlignment="1">
      <alignment vertical="center"/>
    </xf>
    <xf numFmtId="0" fontId="9" fillId="0" borderId="171" xfId="63" applyFont="1" applyFill="1" applyBorder="1" applyAlignment="1">
      <alignment horizontal="center" vertical="center"/>
      <protection/>
    </xf>
    <xf numFmtId="0" fontId="9" fillId="0" borderId="143" xfId="63" applyFont="1" applyFill="1" applyBorder="1" applyAlignment="1">
      <alignment horizontal="center" vertical="center" wrapText="1"/>
      <protection/>
    </xf>
    <xf numFmtId="0" fontId="9" fillId="0" borderId="172" xfId="63" applyFont="1" applyFill="1" applyBorder="1" applyAlignment="1">
      <alignment horizontal="center" vertical="center" wrapText="1"/>
      <protection/>
    </xf>
    <xf numFmtId="0" fontId="0" fillId="0" borderId="144" xfId="0" applyFill="1" applyBorder="1" applyAlignment="1">
      <alignment horizontal="center" vertical="center" wrapText="1"/>
    </xf>
    <xf numFmtId="0" fontId="18" fillId="0" borderId="32" xfId="63" applyFont="1" applyFill="1" applyBorder="1" applyAlignment="1">
      <alignment horizontal="center" vertical="center"/>
      <protection/>
    </xf>
    <xf numFmtId="0" fontId="6" fillId="34" borderId="32" xfId="63" applyFont="1" applyFill="1" applyBorder="1" applyAlignment="1">
      <alignment horizontal="center" vertical="center"/>
      <protection/>
    </xf>
    <xf numFmtId="0" fontId="18" fillId="0" borderId="32" xfId="63" applyFont="1" applyFill="1" applyBorder="1" applyAlignment="1">
      <alignment horizontal="center" vertical="center" shrinkToFit="1"/>
      <protection/>
    </xf>
    <xf numFmtId="0" fontId="6" fillId="34" borderId="64" xfId="63" applyFont="1" applyFill="1" applyBorder="1" applyAlignment="1">
      <alignment vertical="center" shrinkToFit="1"/>
      <protection/>
    </xf>
    <xf numFmtId="0" fontId="6" fillId="34" borderId="51" xfId="63" applyFont="1" applyFill="1" applyBorder="1" applyAlignment="1">
      <alignment vertical="center" shrinkToFit="1"/>
      <protection/>
    </xf>
    <xf numFmtId="0" fontId="18" fillId="0" borderId="64" xfId="63" applyFont="1" applyFill="1" applyBorder="1" applyAlignment="1">
      <alignment horizontal="center" vertical="center"/>
      <protection/>
    </xf>
    <xf numFmtId="0" fontId="18" fillId="0" borderId="51" xfId="63" applyFont="1" applyFill="1" applyBorder="1" applyAlignment="1">
      <alignment horizontal="center" vertical="center"/>
      <protection/>
    </xf>
    <xf numFmtId="0" fontId="6" fillId="34" borderId="49" xfId="63" applyFont="1" applyFill="1" applyBorder="1" applyAlignment="1">
      <alignment horizontal="left" vertical="center"/>
      <protection/>
    </xf>
    <xf numFmtId="0" fontId="6" fillId="34" borderId="51" xfId="63" applyFont="1" applyFill="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8</xdr:row>
      <xdr:rowOff>190500</xdr:rowOff>
    </xdr:from>
    <xdr:ext cx="2028825" cy="266700"/>
    <xdr:sp>
      <xdr:nvSpPr>
        <xdr:cNvPr id="1" name="正方形/長方形 1"/>
        <xdr:cNvSpPr>
          <a:spLocks/>
        </xdr:cNvSpPr>
      </xdr:nvSpPr>
      <xdr:spPr>
        <a:xfrm>
          <a:off x="6657975" y="2286000"/>
          <a:ext cx="2028825" cy="266700"/>
        </a:xfrm>
        <a:prstGeom prst="rect">
          <a:avLst/>
        </a:prstGeom>
        <a:solidFill>
          <a:srgbClr val="FFFF00"/>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「黄色」のセルに入力してください。</a:t>
          </a:r>
        </a:p>
      </xdr:txBody>
    </xdr:sp>
    <xdr:clientData/>
  </xdr:oneCellAnchor>
  <xdr:oneCellAnchor>
    <xdr:from>
      <xdr:col>10</xdr:col>
      <xdr:colOff>19050</xdr:colOff>
      <xdr:row>0</xdr:row>
      <xdr:rowOff>123825</xdr:rowOff>
    </xdr:from>
    <xdr:ext cx="2028825" cy="857250"/>
    <xdr:sp>
      <xdr:nvSpPr>
        <xdr:cNvPr id="2" name="正方形/長方形 2"/>
        <xdr:cNvSpPr>
          <a:spLocks/>
        </xdr:cNvSpPr>
      </xdr:nvSpPr>
      <xdr:spPr>
        <a:xfrm>
          <a:off x="6677025" y="123825"/>
          <a:ext cx="2028825" cy="857250"/>
        </a:xfrm>
        <a:prstGeom prst="rect">
          <a:avLst/>
        </a:prstGeom>
        <a:solidFill>
          <a:srgbClr val="FFFF00"/>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他都道府県との賃金のやりとりががない場合は、提出不要です。</a:t>
          </a:r>
        </a:p>
      </xdr:txBody>
    </xdr:sp>
    <xdr:clientData/>
  </xdr:oneCellAnchor>
  <xdr:oneCellAnchor>
    <xdr:from>
      <xdr:col>10</xdr:col>
      <xdr:colOff>0</xdr:colOff>
      <xdr:row>6</xdr:row>
      <xdr:rowOff>219075</xdr:rowOff>
    </xdr:from>
    <xdr:ext cx="2028825" cy="857250"/>
    <xdr:sp>
      <xdr:nvSpPr>
        <xdr:cNvPr id="3" name="正方形/長方形 3"/>
        <xdr:cNvSpPr>
          <a:spLocks/>
        </xdr:cNvSpPr>
      </xdr:nvSpPr>
      <xdr:spPr>
        <a:xfrm>
          <a:off x="6657975" y="1162050"/>
          <a:ext cx="2028825" cy="857250"/>
        </a:xfrm>
        <a:prstGeom prst="rect">
          <a:avLst/>
        </a:prstGeom>
        <a:solidFill>
          <a:srgbClr val="FFFF00"/>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FF0000"/>
              </a:solidFill>
            </a:rPr>
            <a:t>やりとりする賃金改善額は、上乗せ相当分のみの額とすること。</a:t>
          </a:r>
          <a:r>
            <a:rPr lang="en-US" cap="none" sz="1000" b="1" i="0" u="none" baseline="0">
              <a:solidFill>
                <a:srgbClr val="FF0000"/>
              </a:solidFill>
            </a:rPr>
            <a:t>
</a:t>
          </a:r>
          <a:r>
            <a:rPr lang="en-US" cap="none" sz="1000" b="1" i="0" u="none" baseline="0">
              <a:solidFill>
                <a:srgbClr val="FF0000"/>
              </a:solidFill>
            </a:rPr>
            <a:t>（比較時点をそろえるため）</a:t>
          </a:r>
        </a:p>
      </xdr:txBody>
    </xdr:sp>
    <xdr:clientData/>
  </xdr:oneCellAnchor>
  <xdr:oneCellAnchor>
    <xdr:from>
      <xdr:col>9</xdr:col>
      <xdr:colOff>171450</xdr:colOff>
      <xdr:row>10</xdr:row>
      <xdr:rowOff>85725</xdr:rowOff>
    </xdr:from>
    <xdr:ext cx="2171700" cy="266700"/>
    <xdr:sp>
      <xdr:nvSpPr>
        <xdr:cNvPr id="4" name="正方形/長方形 4"/>
        <xdr:cNvSpPr>
          <a:spLocks/>
        </xdr:cNvSpPr>
      </xdr:nvSpPr>
      <xdr:spPr>
        <a:xfrm>
          <a:off x="6648450" y="2657475"/>
          <a:ext cx="2171700" cy="266700"/>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「水色」のセルは自動入力されます。</a:t>
          </a:r>
        </a:p>
      </xdr:txBody>
    </xdr:sp>
    <xdr:clientData/>
  </xdr:oneCellAnchor>
  <xdr:oneCellAnchor>
    <xdr:from>
      <xdr:col>9</xdr:col>
      <xdr:colOff>171450</xdr:colOff>
      <xdr:row>11</xdr:row>
      <xdr:rowOff>228600</xdr:rowOff>
    </xdr:from>
    <xdr:ext cx="2838450" cy="266700"/>
    <xdr:sp>
      <xdr:nvSpPr>
        <xdr:cNvPr id="5" name="正方形/長方形 5"/>
        <xdr:cNvSpPr>
          <a:spLocks/>
        </xdr:cNvSpPr>
      </xdr:nvSpPr>
      <xdr:spPr>
        <a:xfrm>
          <a:off x="6648450" y="3038475"/>
          <a:ext cx="2838450" cy="266700"/>
        </a:xfrm>
        <a:prstGeom prst="rect">
          <a:avLst/>
        </a:prstGeom>
        <a:solidFill>
          <a:srgbClr val="FFFFFF"/>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計算に誤りがないか、必ず確認をお願いします。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209550</xdr:colOff>
      <xdr:row>10</xdr:row>
      <xdr:rowOff>209550</xdr:rowOff>
    </xdr:from>
    <xdr:ext cx="2028825" cy="266700"/>
    <xdr:sp>
      <xdr:nvSpPr>
        <xdr:cNvPr id="1" name="正方形/長方形 4"/>
        <xdr:cNvSpPr>
          <a:spLocks/>
        </xdr:cNvSpPr>
      </xdr:nvSpPr>
      <xdr:spPr>
        <a:xfrm>
          <a:off x="6858000" y="2524125"/>
          <a:ext cx="2028825" cy="266700"/>
        </a:xfrm>
        <a:prstGeom prst="rect">
          <a:avLst/>
        </a:prstGeom>
        <a:solidFill>
          <a:srgbClr val="FFFF00"/>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「黄色」のセルに入力してください。</a:t>
          </a:r>
        </a:p>
      </xdr:txBody>
    </xdr:sp>
    <xdr:clientData/>
  </xdr:oneCellAnchor>
  <xdr:oneCellAnchor>
    <xdr:from>
      <xdr:col>9</xdr:col>
      <xdr:colOff>228600</xdr:colOff>
      <xdr:row>1</xdr:row>
      <xdr:rowOff>28575</xdr:rowOff>
    </xdr:from>
    <xdr:ext cx="2028825" cy="857250"/>
    <xdr:sp>
      <xdr:nvSpPr>
        <xdr:cNvPr id="2" name="正方形/長方形 5"/>
        <xdr:cNvSpPr>
          <a:spLocks/>
        </xdr:cNvSpPr>
      </xdr:nvSpPr>
      <xdr:spPr>
        <a:xfrm>
          <a:off x="6877050" y="209550"/>
          <a:ext cx="2028825" cy="857250"/>
        </a:xfrm>
        <a:prstGeom prst="rect">
          <a:avLst/>
        </a:prstGeom>
        <a:solidFill>
          <a:srgbClr val="FFFF00"/>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他都道府県との賃金のやりとりががない場合は、提出不要です。</a:t>
          </a:r>
        </a:p>
      </xdr:txBody>
    </xdr:sp>
    <xdr:clientData/>
  </xdr:oneCellAnchor>
  <xdr:oneCellAnchor>
    <xdr:from>
      <xdr:col>9</xdr:col>
      <xdr:colOff>209550</xdr:colOff>
      <xdr:row>7</xdr:row>
      <xdr:rowOff>76200</xdr:rowOff>
    </xdr:from>
    <xdr:ext cx="2028825" cy="857250"/>
    <xdr:sp>
      <xdr:nvSpPr>
        <xdr:cNvPr id="3" name="正方形/長方形 6"/>
        <xdr:cNvSpPr>
          <a:spLocks/>
        </xdr:cNvSpPr>
      </xdr:nvSpPr>
      <xdr:spPr>
        <a:xfrm>
          <a:off x="6858000" y="1247775"/>
          <a:ext cx="2028825" cy="857250"/>
        </a:xfrm>
        <a:prstGeom prst="rect">
          <a:avLst/>
        </a:prstGeom>
        <a:solidFill>
          <a:srgbClr val="FFFF00"/>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FF0000"/>
              </a:solidFill>
            </a:rPr>
            <a:t>やりとりする賃金改善額は、上乗せ相当分のみの額とすること。</a:t>
          </a:r>
          <a:r>
            <a:rPr lang="en-US" cap="none" sz="1000" b="1" i="0" u="none" baseline="0">
              <a:solidFill>
                <a:srgbClr val="FF0000"/>
              </a:solidFill>
            </a:rPr>
            <a:t>
</a:t>
          </a:r>
          <a:r>
            <a:rPr lang="en-US" cap="none" sz="1000" b="1" i="0" u="none" baseline="0">
              <a:solidFill>
                <a:srgbClr val="FF0000"/>
              </a:solidFill>
            </a:rPr>
            <a:t>（比較時点をそろえるため）</a:t>
          </a:r>
        </a:p>
      </xdr:txBody>
    </xdr:sp>
    <xdr:clientData/>
  </xdr:oneCellAnchor>
  <xdr:oneCellAnchor>
    <xdr:from>
      <xdr:col>9</xdr:col>
      <xdr:colOff>200025</xdr:colOff>
      <xdr:row>12</xdr:row>
      <xdr:rowOff>114300</xdr:rowOff>
    </xdr:from>
    <xdr:ext cx="2171700" cy="266700"/>
    <xdr:sp>
      <xdr:nvSpPr>
        <xdr:cNvPr id="4" name="正方形/長方形 7"/>
        <xdr:cNvSpPr>
          <a:spLocks/>
        </xdr:cNvSpPr>
      </xdr:nvSpPr>
      <xdr:spPr>
        <a:xfrm>
          <a:off x="6848475" y="2905125"/>
          <a:ext cx="2171700" cy="266700"/>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「水色」のセルは自動入力されます。</a:t>
          </a:r>
        </a:p>
      </xdr:txBody>
    </xdr:sp>
    <xdr:clientData/>
  </xdr:oneCellAnchor>
  <xdr:oneCellAnchor>
    <xdr:from>
      <xdr:col>9</xdr:col>
      <xdr:colOff>200025</xdr:colOff>
      <xdr:row>14</xdr:row>
      <xdr:rowOff>19050</xdr:rowOff>
    </xdr:from>
    <xdr:ext cx="2838450" cy="266700"/>
    <xdr:sp>
      <xdr:nvSpPr>
        <xdr:cNvPr id="5" name="正方形/長方形 8"/>
        <xdr:cNvSpPr>
          <a:spLocks/>
        </xdr:cNvSpPr>
      </xdr:nvSpPr>
      <xdr:spPr>
        <a:xfrm>
          <a:off x="6848475" y="3286125"/>
          <a:ext cx="2838450" cy="266700"/>
        </a:xfrm>
        <a:prstGeom prst="rect">
          <a:avLst/>
        </a:prstGeom>
        <a:solidFill>
          <a:srgbClr val="FFFFFF"/>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計算に誤りがないか、必ず確認をお願いします。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028825" cy="266700"/>
    <xdr:sp>
      <xdr:nvSpPr>
        <xdr:cNvPr id="1" name="正方形/長方形 1"/>
        <xdr:cNvSpPr>
          <a:spLocks/>
        </xdr:cNvSpPr>
      </xdr:nvSpPr>
      <xdr:spPr>
        <a:xfrm>
          <a:off x="647700" y="0"/>
          <a:ext cx="2028825" cy="266700"/>
        </a:xfrm>
        <a:prstGeom prst="rect">
          <a:avLst/>
        </a:prstGeom>
        <a:solidFill>
          <a:srgbClr val="FFFF00"/>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「黄色」のセルに入力してください。</a:t>
          </a:r>
        </a:p>
      </xdr:txBody>
    </xdr:sp>
    <xdr:clientData/>
  </xdr:oneCellAnchor>
  <xdr:oneCellAnchor>
    <xdr:from>
      <xdr:col>1</xdr:col>
      <xdr:colOff>2124075</xdr:colOff>
      <xdr:row>0</xdr:row>
      <xdr:rowOff>0</xdr:rowOff>
    </xdr:from>
    <xdr:ext cx="2333625" cy="266700"/>
    <xdr:sp>
      <xdr:nvSpPr>
        <xdr:cNvPr id="2" name="正方形/長方形 2"/>
        <xdr:cNvSpPr>
          <a:spLocks/>
        </xdr:cNvSpPr>
      </xdr:nvSpPr>
      <xdr:spPr>
        <a:xfrm>
          <a:off x="2771775" y="0"/>
          <a:ext cx="2333625" cy="266700"/>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「水色」のセルは自動入力されます。</a:t>
          </a:r>
        </a:p>
      </xdr:txBody>
    </xdr:sp>
    <xdr:clientData/>
  </xdr:oneCellAnchor>
  <xdr:oneCellAnchor>
    <xdr:from>
      <xdr:col>5</xdr:col>
      <xdr:colOff>314325</xdr:colOff>
      <xdr:row>0</xdr:row>
      <xdr:rowOff>0</xdr:rowOff>
    </xdr:from>
    <xdr:ext cx="2838450" cy="266700"/>
    <xdr:sp>
      <xdr:nvSpPr>
        <xdr:cNvPr id="3" name="正方形/長方形 3"/>
        <xdr:cNvSpPr>
          <a:spLocks/>
        </xdr:cNvSpPr>
      </xdr:nvSpPr>
      <xdr:spPr>
        <a:xfrm>
          <a:off x="5410200" y="0"/>
          <a:ext cx="2838450" cy="266700"/>
        </a:xfrm>
        <a:prstGeom prst="rect">
          <a:avLst/>
        </a:prstGeom>
        <a:solidFill>
          <a:srgbClr val="FFFFFF"/>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計算に誤りがないか、必ず確認をお願いします。</a:t>
          </a:r>
        </a:p>
      </xdr:txBody>
    </xdr:sp>
    <xdr:clientData/>
  </xdr:oneCellAnchor>
  <xdr:oneCellAnchor>
    <xdr:from>
      <xdr:col>22</xdr:col>
      <xdr:colOff>0</xdr:colOff>
      <xdr:row>27</xdr:row>
      <xdr:rowOff>0</xdr:rowOff>
    </xdr:from>
    <xdr:ext cx="3057525" cy="1400175"/>
    <xdr:sp>
      <xdr:nvSpPr>
        <xdr:cNvPr id="4" name="正方形/長方形 4"/>
        <xdr:cNvSpPr>
          <a:spLocks/>
        </xdr:cNvSpPr>
      </xdr:nvSpPr>
      <xdr:spPr>
        <a:xfrm>
          <a:off x="15268575" y="6838950"/>
          <a:ext cx="3057525" cy="1400175"/>
        </a:xfrm>
        <a:prstGeom prst="rect">
          <a:avLst/>
        </a:prstGeom>
        <a:solidFill>
          <a:srgbClr val="FFFF00"/>
        </a:solidFill>
        <a:ln w="12700" cmpd="sng">
          <a:solidFill>
            <a:srgbClr val="385D8A"/>
          </a:solidFill>
          <a:headEnd type="none"/>
          <a:tailEnd type="none"/>
        </a:ln>
      </xdr:spPr>
      <xdr:txBody>
        <a:bodyPr vertOverflow="clip" wrap="square" anchor="ctr"/>
        <a:p>
          <a:pPr algn="l">
            <a:defRPr/>
          </a:pPr>
          <a:r>
            <a:rPr lang="en-US" cap="none" sz="1000" b="1" i="0" u="none" baseline="0">
              <a:solidFill>
                <a:srgbClr val="000000"/>
              </a:solidFill>
            </a:rPr>
            <a:t>　加算（</a:t>
          </a:r>
          <a:r>
            <a:rPr lang="en-US" cap="none" sz="1000" b="1" i="0" u="none" baseline="0">
              <a:solidFill>
                <a:srgbClr val="000000"/>
              </a:solidFill>
            </a:rPr>
            <a:t>Ⅱ</a:t>
          </a:r>
          <a:r>
            <a:rPr lang="en-US" cap="none" sz="1000" b="1" i="0" u="none" baseline="0">
              <a:solidFill>
                <a:srgbClr val="000000"/>
              </a:solidFill>
            </a:rPr>
            <a:t>）による場合の算定額の算出方法</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（１）加算（</a:t>
          </a:r>
          <a:r>
            <a:rPr lang="en-US" cap="none" sz="1000" b="1" i="0" u="none" baseline="0">
              <a:solidFill>
                <a:srgbClr val="000000"/>
              </a:solidFill>
            </a:rPr>
            <a:t>Ⅰ</a:t>
          </a:r>
          <a:r>
            <a:rPr lang="en-US" cap="none" sz="1000" b="1" i="0" u="none" baseline="0">
              <a:solidFill>
                <a:srgbClr val="000000"/>
              </a:solidFill>
            </a:rPr>
            <a:t>）を乗じる前の介護報酬の算出</a:t>
          </a:r>
          <a:r>
            <a:rPr lang="en-US" cap="none" sz="1000" b="1" i="0" u="none" baseline="0">
              <a:solidFill>
                <a:srgbClr val="000000"/>
              </a:solidFill>
            </a:rPr>
            <a:t>
</a:t>
          </a:r>
          <a:r>
            <a:rPr lang="en-US" cap="none" sz="1000" b="1" i="0" u="none" baseline="0">
              <a:solidFill>
                <a:srgbClr val="000000"/>
              </a:solidFill>
            </a:rPr>
            <a:t>＝加算（</a:t>
          </a:r>
          <a:r>
            <a:rPr lang="en-US" cap="none" sz="1000" b="1" i="0" u="none" baseline="0">
              <a:solidFill>
                <a:srgbClr val="000000"/>
              </a:solidFill>
            </a:rPr>
            <a:t>Ⅰ</a:t>
          </a:r>
          <a:r>
            <a:rPr lang="en-US" cap="none" sz="1000" b="1" i="0" u="none" baseline="0">
              <a:solidFill>
                <a:srgbClr val="000000"/>
              </a:solidFill>
            </a:rPr>
            <a:t>）による算定額（③）</a:t>
          </a:r>
          <a:r>
            <a:rPr lang="en-US" cap="none" sz="1000" b="1" i="0" u="none" baseline="0">
              <a:solidFill>
                <a:srgbClr val="000000"/>
              </a:solidFill>
            </a:rPr>
            <a:t>÷</a:t>
          </a:r>
          <a:r>
            <a:rPr lang="en-US" cap="none" sz="1000" b="1" i="0" u="none" baseline="0">
              <a:solidFill>
                <a:srgbClr val="000000"/>
              </a:solidFill>
            </a:rPr>
            <a:t>加算（</a:t>
          </a:r>
          <a:r>
            <a:rPr lang="en-US" cap="none" sz="1000" b="1" i="0" u="none" baseline="0">
              <a:solidFill>
                <a:srgbClr val="000000"/>
              </a:solidFill>
            </a:rPr>
            <a:t>Ⅰ</a:t>
          </a:r>
          <a:r>
            <a:rPr lang="en-US" cap="none" sz="1000" b="1" i="0" u="none" baseline="0">
              <a:solidFill>
                <a:srgbClr val="000000"/>
              </a:solidFill>
            </a:rPr>
            <a:t>）の加算率</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（２）加算（</a:t>
          </a:r>
          <a:r>
            <a:rPr lang="en-US" cap="none" sz="1000" b="1" i="0" u="none" baseline="0">
              <a:solidFill>
                <a:srgbClr val="000000"/>
              </a:solidFill>
            </a:rPr>
            <a:t>Ⅱ</a:t>
          </a:r>
          <a:r>
            <a:rPr lang="en-US" cap="none" sz="1000" b="1" i="0" u="none" baseline="0">
              <a:solidFill>
                <a:srgbClr val="000000"/>
              </a:solidFill>
            </a:rPr>
            <a:t>）による算定額の算出</a:t>
          </a:r>
          <a:r>
            <a:rPr lang="en-US" cap="none" sz="1000" b="1" i="0" u="none" baseline="0">
              <a:solidFill>
                <a:srgbClr val="000000"/>
              </a:solidFill>
            </a:rPr>
            <a:t>
</a:t>
          </a:r>
          <a:r>
            <a:rPr lang="en-US" cap="none" sz="1000" b="1" i="0" u="none" baseline="0">
              <a:solidFill>
                <a:srgbClr val="000000"/>
              </a:solidFill>
            </a:rPr>
            <a:t>＝（１）で算出した介護報酬</a:t>
          </a:r>
          <a:r>
            <a:rPr lang="en-US" cap="none" sz="1000" b="1" i="0" u="none" baseline="0">
              <a:solidFill>
                <a:srgbClr val="000000"/>
              </a:solidFill>
            </a:rPr>
            <a:t>×</a:t>
          </a:r>
          <a:r>
            <a:rPr lang="en-US" cap="none" sz="1000" b="1" i="0" u="none" baseline="0">
              <a:solidFill>
                <a:srgbClr val="000000"/>
              </a:solidFill>
            </a:rPr>
            <a:t>加算（</a:t>
          </a:r>
          <a:r>
            <a:rPr lang="en-US" cap="none" sz="1000" b="1" i="0" u="none" baseline="0">
              <a:solidFill>
                <a:srgbClr val="000000"/>
              </a:solidFill>
            </a:rPr>
            <a:t>Ⅱ</a:t>
          </a:r>
          <a:r>
            <a:rPr lang="en-US" cap="none" sz="1000" b="1" i="0" u="none" baseline="0">
              <a:solidFill>
                <a:srgbClr val="000000"/>
              </a:solidFill>
            </a:rPr>
            <a:t>）の加算率</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266700</xdr:colOff>
      <xdr:row>7</xdr:row>
      <xdr:rowOff>76200</xdr:rowOff>
    </xdr:from>
    <xdr:ext cx="2047875" cy="295275"/>
    <xdr:sp>
      <xdr:nvSpPr>
        <xdr:cNvPr id="1" name="正方形/長方形 2"/>
        <xdr:cNvSpPr>
          <a:spLocks/>
        </xdr:cNvSpPr>
      </xdr:nvSpPr>
      <xdr:spPr>
        <a:xfrm>
          <a:off x="7496175" y="1333500"/>
          <a:ext cx="2047875" cy="295275"/>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「水色」のセルは自動入力されます。</a:t>
          </a:r>
          <a:r>
            <a:rPr lang="en-US" cap="none" sz="1000" b="1" i="0" u="none" baseline="0">
              <a:solidFill>
                <a:srgbClr val="000000"/>
              </a:solidFill>
            </a:rPr>
            <a:t>
</a:t>
          </a:r>
        </a:p>
      </xdr:txBody>
    </xdr:sp>
    <xdr:clientData/>
  </xdr:oneCellAnchor>
  <xdr:oneCellAnchor>
    <xdr:from>
      <xdr:col>9</xdr:col>
      <xdr:colOff>266700</xdr:colOff>
      <xdr:row>10</xdr:row>
      <xdr:rowOff>57150</xdr:rowOff>
    </xdr:from>
    <xdr:ext cx="2838450" cy="390525"/>
    <xdr:sp>
      <xdr:nvSpPr>
        <xdr:cNvPr id="2" name="正方形/長方形 3"/>
        <xdr:cNvSpPr>
          <a:spLocks/>
        </xdr:cNvSpPr>
      </xdr:nvSpPr>
      <xdr:spPr>
        <a:xfrm>
          <a:off x="7496175" y="1857375"/>
          <a:ext cx="2838450" cy="390525"/>
        </a:xfrm>
        <a:prstGeom prst="rect">
          <a:avLst/>
        </a:prstGeom>
        <a:solidFill>
          <a:srgbClr val="FFFFFF"/>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計算に誤りがないか、必ず確認をお願いします。</a:t>
          </a:r>
        </a:p>
      </xdr:txBody>
    </xdr:sp>
    <xdr:clientData/>
  </xdr:oneCellAnchor>
  <xdr:oneCellAnchor>
    <xdr:from>
      <xdr:col>9</xdr:col>
      <xdr:colOff>257175</xdr:colOff>
      <xdr:row>4</xdr:row>
      <xdr:rowOff>123825</xdr:rowOff>
    </xdr:from>
    <xdr:ext cx="2028825" cy="323850"/>
    <xdr:sp>
      <xdr:nvSpPr>
        <xdr:cNvPr id="3" name="正方形/長方形 4"/>
        <xdr:cNvSpPr>
          <a:spLocks/>
        </xdr:cNvSpPr>
      </xdr:nvSpPr>
      <xdr:spPr>
        <a:xfrm>
          <a:off x="7486650" y="828675"/>
          <a:ext cx="2028825" cy="323850"/>
        </a:xfrm>
        <a:prstGeom prst="rect">
          <a:avLst/>
        </a:prstGeom>
        <a:solidFill>
          <a:srgbClr val="FFFF00"/>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「黄色」のセルに入力してください。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028825" cy="266700"/>
    <xdr:sp>
      <xdr:nvSpPr>
        <xdr:cNvPr id="1" name="正方形/長方形 1"/>
        <xdr:cNvSpPr>
          <a:spLocks/>
        </xdr:cNvSpPr>
      </xdr:nvSpPr>
      <xdr:spPr>
        <a:xfrm>
          <a:off x="219075" y="0"/>
          <a:ext cx="2028825" cy="266700"/>
        </a:xfrm>
        <a:prstGeom prst="rect">
          <a:avLst/>
        </a:prstGeom>
        <a:solidFill>
          <a:srgbClr val="FFFF00"/>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「黄色」のセルに入力してください。</a:t>
          </a:r>
        </a:p>
      </xdr:txBody>
    </xdr:sp>
    <xdr:clientData/>
  </xdr:oneCellAnchor>
  <xdr:oneCellAnchor>
    <xdr:from>
      <xdr:col>4</xdr:col>
      <xdr:colOff>0</xdr:colOff>
      <xdr:row>0</xdr:row>
      <xdr:rowOff>0</xdr:rowOff>
    </xdr:from>
    <xdr:ext cx="2047875" cy="266700"/>
    <xdr:sp>
      <xdr:nvSpPr>
        <xdr:cNvPr id="2" name="正方形/長方形 2"/>
        <xdr:cNvSpPr>
          <a:spLocks/>
        </xdr:cNvSpPr>
      </xdr:nvSpPr>
      <xdr:spPr>
        <a:xfrm>
          <a:off x="2457450" y="0"/>
          <a:ext cx="2047875" cy="266700"/>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「水色」のセルは自動入力されます。</a:t>
          </a:r>
          <a:r>
            <a:rPr lang="en-US" cap="none" sz="1000" b="1" i="0" u="none" baseline="0">
              <a:solidFill>
                <a:srgbClr val="000000"/>
              </a:solidFill>
            </a:rPr>
            <a:t>
</a:t>
          </a:r>
          <a:r>
            <a:rPr lang="en-US" cap="none" sz="1000" b="1" i="0" u="none" baseline="0">
              <a:solidFill>
                <a:srgbClr val="000000"/>
              </a:solidFill>
            </a:rPr>
            <a:t>ｚ</a:t>
          </a:r>
        </a:p>
      </xdr:txBody>
    </xdr:sp>
    <xdr:clientData/>
  </xdr:oneCellAnchor>
  <xdr:oneCellAnchor>
    <xdr:from>
      <xdr:col>8</xdr:col>
      <xdr:colOff>142875</xdr:colOff>
      <xdr:row>0</xdr:row>
      <xdr:rowOff>19050</xdr:rowOff>
    </xdr:from>
    <xdr:ext cx="2838450" cy="247650"/>
    <xdr:sp>
      <xdr:nvSpPr>
        <xdr:cNvPr id="3" name="正方形/長方形 3"/>
        <xdr:cNvSpPr>
          <a:spLocks/>
        </xdr:cNvSpPr>
      </xdr:nvSpPr>
      <xdr:spPr>
        <a:xfrm>
          <a:off x="4724400" y="19050"/>
          <a:ext cx="2838450" cy="247650"/>
        </a:xfrm>
        <a:prstGeom prst="rect">
          <a:avLst/>
        </a:prstGeom>
        <a:solidFill>
          <a:srgbClr val="FFFFFF"/>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計算に誤りがないか、必ず確認をお願いします。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58"/>
  <sheetViews>
    <sheetView view="pageBreakPreview" zoomScaleSheetLayoutView="100" zoomScalePageLayoutView="0" workbookViewId="0" topLeftCell="A1">
      <selection activeCell="D8" sqref="D8"/>
    </sheetView>
  </sheetViews>
  <sheetFormatPr defaultColWidth="9.33203125" defaultRowHeight="11.25"/>
  <cols>
    <col min="1" max="1" width="9.33203125" style="10" customWidth="1"/>
    <col min="2" max="2" width="22.5" style="10" customWidth="1"/>
    <col min="3" max="3" width="3.5" style="10" customWidth="1"/>
    <col min="4" max="4" width="22.5" style="10" customWidth="1"/>
    <col min="5" max="5" width="3.5" style="10" customWidth="1"/>
    <col min="6" max="6" width="22.5" style="10" customWidth="1"/>
    <col min="7" max="7" width="3.5" style="10" customWidth="1"/>
    <col min="8" max="8" width="22.5" style="10" customWidth="1"/>
    <col min="9" max="9" width="3.5" style="10" customWidth="1"/>
    <col min="10" max="10" width="3.16015625" style="10" customWidth="1"/>
    <col min="11" max="16384" width="9.33203125" style="10" customWidth="1"/>
  </cols>
  <sheetData>
    <row r="1" spans="1:5" s="26" customFormat="1" ht="14.25" customHeight="1">
      <c r="A1" s="25" t="s">
        <v>187</v>
      </c>
      <c r="B1" s="25"/>
      <c r="C1" s="25"/>
      <c r="D1" s="25"/>
      <c r="E1" s="25"/>
    </row>
    <row r="2" s="26" customFormat="1" ht="7.5" customHeight="1"/>
    <row r="3" spans="1:9" s="26" customFormat="1" ht="14.25" customHeight="1">
      <c r="A3" s="294" t="s">
        <v>144</v>
      </c>
      <c r="B3" s="294"/>
      <c r="C3" s="294"/>
      <c r="D3" s="294"/>
      <c r="E3" s="294"/>
      <c r="F3" s="294"/>
      <c r="G3" s="294"/>
      <c r="H3" s="294"/>
      <c r="I3" s="294"/>
    </row>
    <row r="4" ht="8.25" customHeight="1" thickBot="1"/>
    <row r="5" spans="1:10" ht="22.5" customHeight="1" thickBot="1">
      <c r="A5" s="295" t="s">
        <v>1</v>
      </c>
      <c r="B5" s="296"/>
      <c r="C5" s="297"/>
      <c r="D5" s="298"/>
      <c r="E5" s="298"/>
      <c r="F5" s="298"/>
      <c r="G5" s="298"/>
      <c r="H5" s="298"/>
      <c r="I5" s="299"/>
      <c r="J5" s="11"/>
    </row>
    <row r="6" ht="7.5" customHeight="1" thickBot="1"/>
    <row r="7" spans="1:9" ht="72" customHeight="1">
      <c r="A7" s="9" t="s">
        <v>68</v>
      </c>
      <c r="B7" s="300" t="s">
        <v>183</v>
      </c>
      <c r="C7" s="301"/>
      <c r="D7" s="300" t="s">
        <v>182</v>
      </c>
      <c r="E7" s="302"/>
      <c r="F7" s="303" t="s">
        <v>203</v>
      </c>
      <c r="G7" s="304"/>
      <c r="H7" s="305" t="s">
        <v>204</v>
      </c>
      <c r="I7" s="306"/>
    </row>
    <row r="8" spans="1:9" ht="18.75" customHeight="1">
      <c r="A8" s="12" t="s">
        <v>69</v>
      </c>
      <c r="B8" s="163"/>
      <c r="C8" s="164" t="s">
        <v>6</v>
      </c>
      <c r="D8" s="163"/>
      <c r="E8" s="164" t="s">
        <v>6</v>
      </c>
      <c r="F8" s="163"/>
      <c r="G8" s="164" t="s">
        <v>6</v>
      </c>
      <c r="H8" s="165"/>
      <c r="I8" s="33" t="s">
        <v>6</v>
      </c>
    </row>
    <row r="9" spans="1:9" ht="18.75" customHeight="1">
      <c r="A9" s="12" t="s">
        <v>70</v>
      </c>
      <c r="B9" s="163"/>
      <c r="C9" s="164" t="s">
        <v>6</v>
      </c>
      <c r="D9" s="163"/>
      <c r="E9" s="164" t="s">
        <v>6</v>
      </c>
      <c r="F9" s="163"/>
      <c r="G9" s="164" t="s">
        <v>6</v>
      </c>
      <c r="H9" s="165"/>
      <c r="I9" s="33" t="s">
        <v>6</v>
      </c>
    </row>
    <row r="10" spans="1:9" ht="18.75" customHeight="1">
      <c r="A10" s="12" t="s">
        <v>71</v>
      </c>
      <c r="B10" s="163"/>
      <c r="C10" s="164" t="s">
        <v>6</v>
      </c>
      <c r="D10" s="163"/>
      <c r="E10" s="164" t="s">
        <v>6</v>
      </c>
      <c r="F10" s="163"/>
      <c r="G10" s="164" t="s">
        <v>6</v>
      </c>
      <c r="H10" s="165"/>
      <c r="I10" s="33" t="s">
        <v>6</v>
      </c>
    </row>
    <row r="11" spans="1:9" ht="18.75" customHeight="1">
      <c r="A11" s="12" t="s">
        <v>72</v>
      </c>
      <c r="B11" s="163"/>
      <c r="C11" s="164" t="s">
        <v>6</v>
      </c>
      <c r="D11" s="163"/>
      <c r="E11" s="164" t="s">
        <v>6</v>
      </c>
      <c r="F11" s="163"/>
      <c r="G11" s="164" t="s">
        <v>6</v>
      </c>
      <c r="H11" s="165"/>
      <c r="I11" s="33" t="s">
        <v>6</v>
      </c>
    </row>
    <row r="12" spans="1:9" ht="18.75" customHeight="1">
      <c r="A12" s="12" t="s">
        <v>73</v>
      </c>
      <c r="B12" s="163"/>
      <c r="C12" s="164" t="s">
        <v>6</v>
      </c>
      <c r="D12" s="163"/>
      <c r="E12" s="164" t="s">
        <v>6</v>
      </c>
      <c r="F12" s="163"/>
      <c r="G12" s="164" t="s">
        <v>6</v>
      </c>
      <c r="H12" s="165"/>
      <c r="I12" s="33" t="s">
        <v>6</v>
      </c>
    </row>
    <row r="13" spans="1:9" ht="18.75" customHeight="1">
      <c r="A13" s="12" t="s">
        <v>74</v>
      </c>
      <c r="B13" s="163"/>
      <c r="C13" s="164" t="s">
        <v>6</v>
      </c>
      <c r="D13" s="163"/>
      <c r="E13" s="164" t="s">
        <v>6</v>
      </c>
      <c r="F13" s="163"/>
      <c r="G13" s="164" t="s">
        <v>6</v>
      </c>
      <c r="H13" s="165"/>
      <c r="I13" s="33" t="s">
        <v>6</v>
      </c>
    </row>
    <row r="14" spans="1:9" ht="18.75" customHeight="1">
      <c r="A14" s="12" t="s">
        <v>75</v>
      </c>
      <c r="B14" s="163"/>
      <c r="C14" s="164" t="s">
        <v>6</v>
      </c>
      <c r="D14" s="163"/>
      <c r="E14" s="164" t="s">
        <v>6</v>
      </c>
      <c r="F14" s="163"/>
      <c r="G14" s="164" t="s">
        <v>6</v>
      </c>
      <c r="H14" s="165"/>
      <c r="I14" s="33" t="s">
        <v>6</v>
      </c>
    </row>
    <row r="15" spans="1:9" ht="18.75" customHeight="1">
      <c r="A15" s="12" t="s">
        <v>122</v>
      </c>
      <c r="B15" s="163"/>
      <c r="C15" s="164" t="s">
        <v>6</v>
      </c>
      <c r="D15" s="163"/>
      <c r="E15" s="164" t="s">
        <v>6</v>
      </c>
      <c r="F15" s="163"/>
      <c r="G15" s="164" t="s">
        <v>6</v>
      </c>
      <c r="H15" s="165"/>
      <c r="I15" s="33" t="s">
        <v>6</v>
      </c>
    </row>
    <row r="16" spans="1:9" ht="18.75" customHeight="1">
      <c r="A16" s="12" t="s">
        <v>76</v>
      </c>
      <c r="B16" s="163"/>
      <c r="C16" s="164" t="s">
        <v>6</v>
      </c>
      <c r="D16" s="163"/>
      <c r="E16" s="164" t="s">
        <v>6</v>
      </c>
      <c r="F16" s="163"/>
      <c r="G16" s="164" t="s">
        <v>6</v>
      </c>
      <c r="H16" s="165"/>
      <c r="I16" s="33" t="s">
        <v>6</v>
      </c>
    </row>
    <row r="17" spans="1:9" ht="18.75" customHeight="1">
      <c r="A17" s="12" t="s">
        <v>77</v>
      </c>
      <c r="B17" s="163"/>
      <c r="C17" s="164" t="s">
        <v>6</v>
      </c>
      <c r="D17" s="163"/>
      <c r="E17" s="164" t="s">
        <v>6</v>
      </c>
      <c r="F17" s="163"/>
      <c r="G17" s="164" t="s">
        <v>6</v>
      </c>
      <c r="H17" s="165"/>
      <c r="I17" s="33" t="s">
        <v>6</v>
      </c>
    </row>
    <row r="18" spans="1:9" ht="18.75" customHeight="1">
      <c r="A18" s="12" t="s">
        <v>78</v>
      </c>
      <c r="B18" s="163"/>
      <c r="C18" s="164" t="s">
        <v>6</v>
      </c>
      <c r="D18" s="163"/>
      <c r="E18" s="164" t="s">
        <v>6</v>
      </c>
      <c r="F18" s="163"/>
      <c r="G18" s="164" t="s">
        <v>6</v>
      </c>
      <c r="H18" s="165"/>
      <c r="I18" s="33" t="s">
        <v>6</v>
      </c>
    </row>
    <row r="19" spans="1:9" ht="18.75" customHeight="1">
      <c r="A19" s="12" t="s">
        <v>79</v>
      </c>
      <c r="B19" s="163"/>
      <c r="C19" s="164" t="s">
        <v>6</v>
      </c>
      <c r="D19" s="163"/>
      <c r="E19" s="164" t="s">
        <v>6</v>
      </c>
      <c r="F19" s="163"/>
      <c r="G19" s="164" t="s">
        <v>6</v>
      </c>
      <c r="H19" s="165"/>
      <c r="I19" s="33" t="s">
        <v>6</v>
      </c>
    </row>
    <row r="20" spans="1:9" ht="18.75" customHeight="1">
      <c r="A20" s="12" t="s">
        <v>80</v>
      </c>
      <c r="B20" s="163"/>
      <c r="C20" s="164" t="s">
        <v>6</v>
      </c>
      <c r="D20" s="163"/>
      <c r="E20" s="164" t="s">
        <v>6</v>
      </c>
      <c r="F20" s="163"/>
      <c r="G20" s="164" t="s">
        <v>6</v>
      </c>
      <c r="H20" s="165"/>
      <c r="I20" s="33" t="s">
        <v>6</v>
      </c>
    </row>
    <row r="21" spans="1:9" ht="18.75" customHeight="1">
      <c r="A21" s="12" t="s">
        <v>81</v>
      </c>
      <c r="B21" s="163"/>
      <c r="C21" s="164" t="s">
        <v>6</v>
      </c>
      <c r="D21" s="163"/>
      <c r="E21" s="164" t="s">
        <v>6</v>
      </c>
      <c r="F21" s="163"/>
      <c r="G21" s="164" t="s">
        <v>6</v>
      </c>
      <c r="H21" s="165"/>
      <c r="I21" s="33" t="s">
        <v>6</v>
      </c>
    </row>
    <row r="22" spans="1:9" ht="18.75" customHeight="1">
      <c r="A22" s="12" t="s">
        <v>82</v>
      </c>
      <c r="B22" s="163"/>
      <c r="C22" s="164" t="s">
        <v>6</v>
      </c>
      <c r="D22" s="163"/>
      <c r="E22" s="164" t="s">
        <v>6</v>
      </c>
      <c r="F22" s="163"/>
      <c r="G22" s="164" t="s">
        <v>6</v>
      </c>
      <c r="H22" s="165"/>
      <c r="I22" s="33" t="s">
        <v>6</v>
      </c>
    </row>
    <row r="23" spans="1:9" ht="18.75" customHeight="1">
      <c r="A23" s="12" t="s">
        <v>83</v>
      </c>
      <c r="B23" s="163"/>
      <c r="C23" s="164" t="s">
        <v>6</v>
      </c>
      <c r="D23" s="163"/>
      <c r="E23" s="164" t="s">
        <v>6</v>
      </c>
      <c r="F23" s="163"/>
      <c r="G23" s="164" t="s">
        <v>6</v>
      </c>
      <c r="H23" s="165"/>
      <c r="I23" s="33" t="s">
        <v>6</v>
      </c>
    </row>
    <row r="24" spans="1:9" ht="18.75" customHeight="1">
      <c r="A24" s="12" t="s">
        <v>84</v>
      </c>
      <c r="B24" s="163"/>
      <c r="C24" s="164" t="s">
        <v>6</v>
      </c>
      <c r="D24" s="163"/>
      <c r="E24" s="164" t="s">
        <v>6</v>
      </c>
      <c r="F24" s="163"/>
      <c r="G24" s="164" t="s">
        <v>6</v>
      </c>
      <c r="H24" s="165"/>
      <c r="I24" s="33" t="s">
        <v>6</v>
      </c>
    </row>
    <row r="25" spans="1:9" ht="18.75" customHeight="1">
      <c r="A25" s="12" t="s">
        <v>85</v>
      </c>
      <c r="B25" s="163"/>
      <c r="C25" s="164" t="s">
        <v>6</v>
      </c>
      <c r="D25" s="163"/>
      <c r="E25" s="164" t="s">
        <v>6</v>
      </c>
      <c r="F25" s="163"/>
      <c r="G25" s="164" t="s">
        <v>6</v>
      </c>
      <c r="H25" s="165"/>
      <c r="I25" s="33" t="s">
        <v>6</v>
      </c>
    </row>
    <row r="26" spans="1:9" ht="18.75" customHeight="1">
      <c r="A26" s="12" t="s">
        <v>86</v>
      </c>
      <c r="B26" s="163"/>
      <c r="C26" s="164" t="s">
        <v>6</v>
      </c>
      <c r="D26" s="163"/>
      <c r="E26" s="164" t="s">
        <v>6</v>
      </c>
      <c r="F26" s="163"/>
      <c r="G26" s="164" t="s">
        <v>6</v>
      </c>
      <c r="H26" s="165"/>
      <c r="I26" s="33" t="s">
        <v>6</v>
      </c>
    </row>
    <row r="27" spans="1:9" ht="18.75" customHeight="1">
      <c r="A27" s="12" t="s">
        <v>87</v>
      </c>
      <c r="B27" s="163"/>
      <c r="C27" s="164" t="s">
        <v>6</v>
      </c>
      <c r="D27" s="163"/>
      <c r="E27" s="164" t="s">
        <v>6</v>
      </c>
      <c r="F27" s="163"/>
      <c r="G27" s="164" t="s">
        <v>6</v>
      </c>
      <c r="H27" s="165"/>
      <c r="I27" s="33" t="s">
        <v>6</v>
      </c>
    </row>
    <row r="28" spans="1:9" ht="18.75" customHeight="1">
      <c r="A28" s="12" t="s">
        <v>88</v>
      </c>
      <c r="B28" s="163"/>
      <c r="C28" s="164" t="s">
        <v>6</v>
      </c>
      <c r="D28" s="163"/>
      <c r="E28" s="164" t="s">
        <v>6</v>
      </c>
      <c r="F28" s="163"/>
      <c r="G28" s="164" t="s">
        <v>6</v>
      </c>
      <c r="H28" s="165"/>
      <c r="I28" s="33" t="s">
        <v>6</v>
      </c>
    </row>
    <row r="29" spans="1:9" ht="18.75" customHeight="1">
      <c r="A29" s="12" t="s">
        <v>89</v>
      </c>
      <c r="B29" s="163"/>
      <c r="C29" s="164" t="s">
        <v>6</v>
      </c>
      <c r="D29" s="163"/>
      <c r="E29" s="164" t="s">
        <v>6</v>
      </c>
      <c r="F29" s="163"/>
      <c r="G29" s="164" t="s">
        <v>6</v>
      </c>
      <c r="H29" s="165"/>
      <c r="I29" s="33" t="s">
        <v>6</v>
      </c>
    </row>
    <row r="30" spans="1:9" ht="18.75" customHeight="1">
      <c r="A30" s="12" t="s">
        <v>90</v>
      </c>
      <c r="B30" s="163"/>
      <c r="C30" s="164" t="s">
        <v>6</v>
      </c>
      <c r="D30" s="163"/>
      <c r="E30" s="164" t="s">
        <v>6</v>
      </c>
      <c r="F30" s="163"/>
      <c r="G30" s="164" t="s">
        <v>6</v>
      </c>
      <c r="H30" s="165"/>
      <c r="I30" s="33" t="s">
        <v>6</v>
      </c>
    </row>
    <row r="31" spans="1:9" ht="18.75" customHeight="1">
      <c r="A31" s="12" t="s">
        <v>91</v>
      </c>
      <c r="B31" s="163"/>
      <c r="C31" s="164" t="s">
        <v>6</v>
      </c>
      <c r="D31" s="163"/>
      <c r="E31" s="164" t="s">
        <v>6</v>
      </c>
      <c r="F31" s="163"/>
      <c r="G31" s="164" t="s">
        <v>6</v>
      </c>
      <c r="H31" s="165"/>
      <c r="I31" s="33" t="s">
        <v>6</v>
      </c>
    </row>
    <row r="32" spans="1:9" ht="18.75" customHeight="1">
      <c r="A32" s="12" t="s">
        <v>92</v>
      </c>
      <c r="B32" s="163"/>
      <c r="C32" s="164" t="s">
        <v>6</v>
      </c>
      <c r="D32" s="163"/>
      <c r="E32" s="164" t="s">
        <v>6</v>
      </c>
      <c r="F32" s="163"/>
      <c r="G32" s="164" t="s">
        <v>6</v>
      </c>
      <c r="H32" s="165"/>
      <c r="I32" s="33" t="s">
        <v>6</v>
      </c>
    </row>
    <row r="33" spans="1:9" ht="18.75" customHeight="1">
      <c r="A33" s="12" t="s">
        <v>93</v>
      </c>
      <c r="B33" s="163"/>
      <c r="C33" s="164" t="s">
        <v>6</v>
      </c>
      <c r="D33" s="163"/>
      <c r="E33" s="164" t="s">
        <v>6</v>
      </c>
      <c r="F33" s="163"/>
      <c r="G33" s="164" t="s">
        <v>6</v>
      </c>
      <c r="H33" s="165"/>
      <c r="I33" s="33" t="s">
        <v>6</v>
      </c>
    </row>
    <row r="34" spans="1:9" ht="18.75" customHeight="1">
      <c r="A34" s="12" t="s">
        <v>94</v>
      </c>
      <c r="B34" s="163"/>
      <c r="C34" s="164" t="s">
        <v>6</v>
      </c>
      <c r="D34" s="163"/>
      <c r="E34" s="164" t="s">
        <v>6</v>
      </c>
      <c r="F34" s="163"/>
      <c r="G34" s="164" t="s">
        <v>6</v>
      </c>
      <c r="H34" s="165"/>
      <c r="I34" s="33" t="s">
        <v>6</v>
      </c>
    </row>
    <row r="35" spans="1:9" ht="18.75" customHeight="1">
      <c r="A35" s="12" t="s">
        <v>95</v>
      </c>
      <c r="B35" s="163"/>
      <c r="C35" s="164" t="s">
        <v>6</v>
      </c>
      <c r="D35" s="163"/>
      <c r="E35" s="164" t="s">
        <v>6</v>
      </c>
      <c r="F35" s="163"/>
      <c r="G35" s="164" t="s">
        <v>6</v>
      </c>
      <c r="H35" s="165"/>
      <c r="I35" s="33" t="s">
        <v>6</v>
      </c>
    </row>
    <row r="36" spans="1:9" ht="18.75" customHeight="1">
      <c r="A36" s="12" t="s">
        <v>96</v>
      </c>
      <c r="B36" s="163"/>
      <c r="C36" s="164" t="s">
        <v>6</v>
      </c>
      <c r="D36" s="163"/>
      <c r="E36" s="164" t="s">
        <v>6</v>
      </c>
      <c r="F36" s="163"/>
      <c r="G36" s="164" t="s">
        <v>6</v>
      </c>
      <c r="H36" s="165"/>
      <c r="I36" s="33" t="s">
        <v>6</v>
      </c>
    </row>
    <row r="37" spans="1:9" ht="18.75" customHeight="1">
      <c r="A37" s="12" t="s">
        <v>97</v>
      </c>
      <c r="B37" s="163"/>
      <c r="C37" s="164" t="s">
        <v>6</v>
      </c>
      <c r="D37" s="163"/>
      <c r="E37" s="164" t="s">
        <v>6</v>
      </c>
      <c r="F37" s="163"/>
      <c r="G37" s="164" t="s">
        <v>6</v>
      </c>
      <c r="H37" s="165"/>
      <c r="I37" s="33" t="s">
        <v>6</v>
      </c>
    </row>
    <row r="38" spans="1:9" ht="18.75" customHeight="1">
      <c r="A38" s="12" t="s">
        <v>98</v>
      </c>
      <c r="B38" s="163"/>
      <c r="C38" s="164" t="s">
        <v>6</v>
      </c>
      <c r="D38" s="163"/>
      <c r="E38" s="164" t="s">
        <v>6</v>
      </c>
      <c r="F38" s="163"/>
      <c r="G38" s="164" t="s">
        <v>6</v>
      </c>
      <c r="H38" s="165"/>
      <c r="I38" s="33" t="s">
        <v>6</v>
      </c>
    </row>
    <row r="39" spans="1:9" ht="18.75" customHeight="1">
      <c r="A39" s="12" t="s">
        <v>99</v>
      </c>
      <c r="B39" s="163"/>
      <c r="C39" s="164" t="s">
        <v>6</v>
      </c>
      <c r="D39" s="163"/>
      <c r="E39" s="164" t="s">
        <v>6</v>
      </c>
      <c r="F39" s="163"/>
      <c r="G39" s="164" t="s">
        <v>6</v>
      </c>
      <c r="H39" s="165"/>
      <c r="I39" s="33" t="s">
        <v>6</v>
      </c>
    </row>
    <row r="40" spans="1:9" ht="18.75" customHeight="1">
      <c r="A40" s="12" t="s">
        <v>100</v>
      </c>
      <c r="B40" s="163"/>
      <c r="C40" s="164" t="s">
        <v>6</v>
      </c>
      <c r="D40" s="163"/>
      <c r="E40" s="164" t="s">
        <v>6</v>
      </c>
      <c r="F40" s="163"/>
      <c r="G40" s="164" t="s">
        <v>6</v>
      </c>
      <c r="H40" s="165"/>
      <c r="I40" s="33" t="s">
        <v>6</v>
      </c>
    </row>
    <row r="41" spans="1:9" ht="18.75" customHeight="1">
      <c r="A41" s="12" t="s">
        <v>101</v>
      </c>
      <c r="B41" s="163"/>
      <c r="C41" s="164" t="s">
        <v>6</v>
      </c>
      <c r="D41" s="163"/>
      <c r="E41" s="164" t="s">
        <v>6</v>
      </c>
      <c r="F41" s="163"/>
      <c r="G41" s="164" t="s">
        <v>6</v>
      </c>
      <c r="H41" s="165"/>
      <c r="I41" s="33" t="s">
        <v>6</v>
      </c>
    </row>
    <row r="42" spans="1:9" ht="18.75" customHeight="1">
      <c r="A42" s="12" t="s">
        <v>102</v>
      </c>
      <c r="B42" s="163"/>
      <c r="C42" s="164" t="s">
        <v>6</v>
      </c>
      <c r="D42" s="163"/>
      <c r="E42" s="164" t="s">
        <v>6</v>
      </c>
      <c r="F42" s="163"/>
      <c r="G42" s="164" t="s">
        <v>6</v>
      </c>
      <c r="H42" s="165"/>
      <c r="I42" s="33" t="s">
        <v>6</v>
      </c>
    </row>
    <row r="43" spans="1:9" ht="18.75" customHeight="1">
      <c r="A43" s="12" t="s">
        <v>103</v>
      </c>
      <c r="B43" s="163"/>
      <c r="C43" s="164" t="s">
        <v>6</v>
      </c>
      <c r="D43" s="163"/>
      <c r="E43" s="164" t="s">
        <v>6</v>
      </c>
      <c r="F43" s="163"/>
      <c r="G43" s="164" t="s">
        <v>6</v>
      </c>
      <c r="H43" s="165"/>
      <c r="I43" s="33" t="s">
        <v>6</v>
      </c>
    </row>
    <row r="44" spans="1:9" ht="18.75" customHeight="1">
      <c r="A44" s="12" t="s">
        <v>104</v>
      </c>
      <c r="B44" s="163"/>
      <c r="C44" s="164" t="s">
        <v>6</v>
      </c>
      <c r="D44" s="163"/>
      <c r="E44" s="164" t="s">
        <v>6</v>
      </c>
      <c r="F44" s="163"/>
      <c r="G44" s="164" t="s">
        <v>6</v>
      </c>
      <c r="H44" s="165"/>
      <c r="I44" s="33" t="s">
        <v>6</v>
      </c>
    </row>
    <row r="45" spans="1:9" ht="18.75" customHeight="1">
      <c r="A45" s="12" t="s">
        <v>105</v>
      </c>
      <c r="B45" s="163"/>
      <c r="C45" s="164" t="s">
        <v>6</v>
      </c>
      <c r="D45" s="163"/>
      <c r="E45" s="164" t="s">
        <v>6</v>
      </c>
      <c r="F45" s="163"/>
      <c r="G45" s="164" t="s">
        <v>6</v>
      </c>
      <c r="H45" s="165"/>
      <c r="I45" s="33" t="s">
        <v>6</v>
      </c>
    </row>
    <row r="46" spans="1:9" ht="18.75" customHeight="1">
      <c r="A46" s="12" t="s">
        <v>106</v>
      </c>
      <c r="B46" s="163"/>
      <c r="C46" s="164" t="s">
        <v>6</v>
      </c>
      <c r="D46" s="163"/>
      <c r="E46" s="164" t="s">
        <v>6</v>
      </c>
      <c r="F46" s="163"/>
      <c r="G46" s="164" t="s">
        <v>6</v>
      </c>
      <c r="H46" s="165"/>
      <c r="I46" s="33" t="s">
        <v>6</v>
      </c>
    </row>
    <row r="47" spans="1:9" ht="18.75" customHeight="1">
      <c r="A47" s="12" t="s">
        <v>107</v>
      </c>
      <c r="B47" s="163"/>
      <c r="C47" s="164" t="s">
        <v>6</v>
      </c>
      <c r="D47" s="163"/>
      <c r="E47" s="164" t="s">
        <v>6</v>
      </c>
      <c r="F47" s="163"/>
      <c r="G47" s="164" t="s">
        <v>6</v>
      </c>
      <c r="H47" s="165"/>
      <c r="I47" s="33" t="s">
        <v>6</v>
      </c>
    </row>
    <row r="48" spans="1:9" ht="18.75" customHeight="1">
      <c r="A48" s="12" t="s">
        <v>108</v>
      </c>
      <c r="B48" s="163"/>
      <c r="C48" s="164" t="s">
        <v>6</v>
      </c>
      <c r="D48" s="163"/>
      <c r="E48" s="164" t="s">
        <v>6</v>
      </c>
      <c r="F48" s="163"/>
      <c r="G48" s="164" t="s">
        <v>6</v>
      </c>
      <c r="H48" s="165"/>
      <c r="I48" s="33" t="s">
        <v>6</v>
      </c>
    </row>
    <row r="49" spans="1:9" ht="18.75" customHeight="1">
      <c r="A49" s="12" t="s">
        <v>109</v>
      </c>
      <c r="B49" s="163"/>
      <c r="C49" s="164" t="s">
        <v>6</v>
      </c>
      <c r="D49" s="163"/>
      <c r="E49" s="164" t="s">
        <v>6</v>
      </c>
      <c r="F49" s="163"/>
      <c r="G49" s="164" t="s">
        <v>6</v>
      </c>
      <c r="H49" s="165"/>
      <c r="I49" s="33" t="s">
        <v>6</v>
      </c>
    </row>
    <row r="50" spans="1:9" ht="18.75" customHeight="1">
      <c r="A50" s="12" t="s">
        <v>110</v>
      </c>
      <c r="B50" s="163"/>
      <c r="C50" s="164" t="s">
        <v>6</v>
      </c>
      <c r="D50" s="163"/>
      <c r="E50" s="164" t="s">
        <v>6</v>
      </c>
      <c r="F50" s="163"/>
      <c r="G50" s="164" t="s">
        <v>6</v>
      </c>
      <c r="H50" s="165"/>
      <c r="I50" s="33" t="s">
        <v>6</v>
      </c>
    </row>
    <row r="51" spans="1:9" ht="18.75" customHeight="1">
      <c r="A51" s="12" t="s">
        <v>111</v>
      </c>
      <c r="B51" s="163"/>
      <c r="C51" s="164" t="s">
        <v>6</v>
      </c>
      <c r="D51" s="163"/>
      <c r="E51" s="164" t="s">
        <v>6</v>
      </c>
      <c r="F51" s="163"/>
      <c r="G51" s="164" t="s">
        <v>6</v>
      </c>
      <c r="H51" s="165"/>
      <c r="I51" s="33" t="s">
        <v>6</v>
      </c>
    </row>
    <row r="52" spans="1:9" ht="18.75" customHeight="1">
      <c r="A52" s="12" t="s">
        <v>112</v>
      </c>
      <c r="B52" s="163"/>
      <c r="C52" s="164" t="s">
        <v>6</v>
      </c>
      <c r="D52" s="163"/>
      <c r="E52" s="164" t="s">
        <v>6</v>
      </c>
      <c r="F52" s="163"/>
      <c r="G52" s="164" t="s">
        <v>6</v>
      </c>
      <c r="H52" s="165"/>
      <c r="I52" s="33" t="s">
        <v>6</v>
      </c>
    </row>
    <row r="53" spans="1:9" ht="18.75" customHeight="1">
      <c r="A53" s="12" t="s">
        <v>113</v>
      </c>
      <c r="B53" s="163"/>
      <c r="C53" s="164" t="s">
        <v>6</v>
      </c>
      <c r="D53" s="163"/>
      <c r="E53" s="164" t="s">
        <v>6</v>
      </c>
      <c r="F53" s="163"/>
      <c r="G53" s="164" t="s">
        <v>6</v>
      </c>
      <c r="H53" s="165"/>
      <c r="I53" s="33" t="s">
        <v>6</v>
      </c>
    </row>
    <row r="54" spans="1:9" ht="18.75" customHeight="1" thickBot="1">
      <c r="A54" s="14" t="s">
        <v>114</v>
      </c>
      <c r="B54" s="166"/>
      <c r="C54" s="167" t="s">
        <v>6</v>
      </c>
      <c r="D54" s="166"/>
      <c r="E54" s="167" t="s">
        <v>6</v>
      </c>
      <c r="F54" s="168"/>
      <c r="G54" s="167" t="s">
        <v>6</v>
      </c>
      <c r="H54" s="169"/>
      <c r="I54" s="34" t="s">
        <v>6</v>
      </c>
    </row>
    <row r="55" spans="1:9" ht="21" customHeight="1" thickBot="1" thickTop="1">
      <c r="A55" s="16" t="s">
        <v>115</v>
      </c>
      <c r="B55" s="170">
        <f>SUM(B8:B54)</f>
        <v>0</v>
      </c>
      <c r="C55" s="171" t="s">
        <v>6</v>
      </c>
      <c r="D55" s="170">
        <f>SUM(D8:D54)</f>
        <v>0</v>
      </c>
      <c r="E55" s="171" t="s">
        <v>6</v>
      </c>
      <c r="F55" s="172">
        <f>SUM(F8:F54)</f>
        <v>0</v>
      </c>
      <c r="G55" s="171" t="s">
        <v>6</v>
      </c>
      <c r="H55" s="173">
        <f>SUM(H8:H54)</f>
        <v>0</v>
      </c>
      <c r="I55" s="17" t="s">
        <v>6</v>
      </c>
    </row>
    <row r="56" ht="15" customHeight="1">
      <c r="A56" s="10" t="s">
        <v>121</v>
      </c>
    </row>
    <row r="57" spans="3:9" ht="14.25" customHeight="1">
      <c r="C57" s="18"/>
      <c r="D57" s="18"/>
      <c r="E57" s="18"/>
      <c r="G57" s="19"/>
      <c r="H57" s="20" t="s">
        <v>116</v>
      </c>
      <c r="I57" s="21"/>
    </row>
    <row r="58" spans="3:9" ht="23.25" customHeight="1">
      <c r="C58" s="22"/>
      <c r="D58" s="18"/>
      <c r="E58" s="22"/>
      <c r="G58" s="23"/>
      <c r="H58" s="35" t="s">
        <v>67</v>
      </c>
      <c r="I58" s="24"/>
    </row>
  </sheetData>
  <sheetProtection/>
  <mergeCells count="7">
    <mergeCell ref="A3:I3"/>
    <mergeCell ref="A5:B5"/>
    <mergeCell ref="C5:I5"/>
    <mergeCell ref="B7:C7"/>
    <mergeCell ref="D7:E7"/>
    <mergeCell ref="F7:G7"/>
    <mergeCell ref="H7:I7"/>
  </mergeCells>
  <printOptions horizontalCentered="1"/>
  <pageMargins left="0.7874015748031497" right="0.5905511811023623" top="0.7874015748031497" bottom="0.7874015748031497" header="0.5118110236220472" footer="0.5118110236220472"/>
  <pageSetup cellComments="asDisplayed" fitToHeight="1" fitToWidth="1" horizontalDpi="600" verticalDpi="600" orientation="portrait" paperSize="9" scale="73"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I59"/>
  <sheetViews>
    <sheetView view="pageBreakPreview" zoomScaleSheetLayoutView="100" zoomScalePageLayoutView="0" workbookViewId="0" topLeftCell="A1">
      <selection activeCell="O59" sqref="O59"/>
    </sheetView>
  </sheetViews>
  <sheetFormatPr defaultColWidth="9.33203125" defaultRowHeight="11.25"/>
  <cols>
    <col min="1" max="1" width="12.33203125" style="10" customWidth="1"/>
    <col min="2" max="2" width="22.5" style="10" customWidth="1"/>
    <col min="3" max="3" width="3.5" style="10" customWidth="1"/>
    <col min="4" max="4" width="22.5" style="10" customWidth="1"/>
    <col min="5" max="5" width="3.5" style="10" customWidth="1"/>
    <col min="6" max="6" width="22.5" style="10" customWidth="1"/>
    <col min="7" max="7" width="3.5" style="10" customWidth="1"/>
    <col min="8" max="8" width="22.5" style="10" customWidth="1"/>
    <col min="9" max="9" width="3.5" style="10" customWidth="1"/>
    <col min="10" max="13" width="9.33203125" style="10" customWidth="1"/>
    <col min="14" max="14" width="5.16015625" style="10" customWidth="1"/>
    <col min="15" max="16384" width="9.33203125" style="10" customWidth="1"/>
  </cols>
  <sheetData>
    <row r="1" spans="1:9" ht="14.25" customHeight="1">
      <c r="A1" s="25" t="s">
        <v>188</v>
      </c>
      <c r="B1" s="25"/>
      <c r="C1" s="25"/>
      <c r="D1" s="25"/>
      <c r="E1" s="25"/>
      <c r="F1" s="26"/>
      <c r="G1" s="26"/>
      <c r="H1" s="26"/>
      <c r="I1" s="26"/>
    </row>
    <row r="2" spans="1:9" ht="7.5" customHeight="1">
      <c r="A2" s="26"/>
      <c r="B2" s="26"/>
      <c r="C2" s="26"/>
      <c r="D2" s="26"/>
      <c r="E2" s="26"/>
      <c r="F2" s="26"/>
      <c r="G2" s="26"/>
      <c r="H2" s="26"/>
      <c r="I2" s="26"/>
    </row>
    <row r="3" spans="1:9" ht="14.25" customHeight="1">
      <c r="A3" s="294" t="s">
        <v>117</v>
      </c>
      <c r="B3" s="294"/>
      <c r="C3" s="294"/>
      <c r="D3" s="294"/>
      <c r="E3" s="294"/>
      <c r="F3" s="294"/>
      <c r="G3" s="294"/>
      <c r="H3" s="294"/>
      <c r="I3" s="294"/>
    </row>
    <row r="4" ht="8.25" customHeight="1" thickBot="1"/>
    <row r="5" spans="1:9" ht="22.5" customHeight="1" thickBot="1">
      <c r="A5" s="295" t="s">
        <v>1</v>
      </c>
      <c r="B5" s="296"/>
      <c r="C5" s="297"/>
      <c r="D5" s="298"/>
      <c r="E5" s="298"/>
      <c r="F5" s="298"/>
      <c r="G5" s="298"/>
      <c r="H5" s="298"/>
      <c r="I5" s="299"/>
    </row>
    <row r="6" ht="7.5" customHeight="1"/>
    <row r="7" ht="18" customHeight="1">
      <c r="A7" s="35"/>
    </row>
    <row r="8" ht="7.5" customHeight="1" thickBot="1"/>
    <row r="9" spans="1:9" ht="63.75" customHeight="1">
      <c r="A9" s="9" t="s">
        <v>118</v>
      </c>
      <c r="B9" s="300" t="s">
        <v>180</v>
      </c>
      <c r="C9" s="302"/>
      <c r="D9" s="300" t="s">
        <v>181</v>
      </c>
      <c r="E9" s="302"/>
      <c r="F9" s="307" t="s">
        <v>203</v>
      </c>
      <c r="G9" s="308"/>
      <c r="H9" s="309" t="s">
        <v>204</v>
      </c>
      <c r="I9" s="310"/>
    </row>
    <row r="10" spans="1:9" ht="18.75" customHeight="1">
      <c r="A10" s="37"/>
      <c r="B10" s="163"/>
      <c r="C10" s="164" t="s">
        <v>6</v>
      </c>
      <c r="D10" s="163"/>
      <c r="E10" s="164" t="s">
        <v>6</v>
      </c>
      <c r="F10" s="163"/>
      <c r="G10" s="164" t="s">
        <v>6</v>
      </c>
      <c r="H10" s="165"/>
      <c r="I10" s="13" t="s">
        <v>6</v>
      </c>
    </row>
    <row r="11" spans="1:9" ht="18.75" customHeight="1">
      <c r="A11" s="37"/>
      <c r="B11" s="163"/>
      <c r="C11" s="164" t="s">
        <v>6</v>
      </c>
      <c r="D11" s="163"/>
      <c r="E11" s="164" t="s">
        <v>6</v>
      </c>
      <c r="F11" s="163"/>
      <c r="G11" s="164" t="s">
        <v>6</v>
      </c>
      <c r="H11" s="165"/>
      <c r="I11" s="13" t="s">
        <v>6</v>
      </c>
    </row>
    <row r="12" spans="1:9" ht="18.75" customHeight="1">
      <c r="A12" s="37"/>
      <c r="B12" s="163"/>
      <c r="C12" s="164" t="s">
        <v>6</v>
      </c>
      <c r="D12" s="163"/>
      <c r="E12" s="164" t="s">
        <v>6</v>
      </c>
      <c r="F12" s="163"/>
      <c r="G12" s="164" t="s">
        <v>6</v>
      </c>
      <c r="H12" s="165"/>
      <c r="I12" s="13" t="s">
        <v>6</v>
      </c>
    </row>
    <row r="13" spans="1:9" ht="18.75" customHeight="1">
      <c r="A13" s="37"/>
      <c r="B13" s="163"/>
      <c r="C13" s="164" t="s">
        <v>6</v>
      </c>
      <c r="D13" s="163"/>
      <c r="E13" s="164" t="s">
        <v>6</v>
      </c>
      <c r="F13" s="163"/>
      <c r="G13" s="164" t="s">
        <v>6</v>
      </c>
      <c r="H13" s="165"/>
      <c r="I13" s="13" t="s">
        <v>6</v>
      </c>
    </row>
    <row r="14" spans="1:9" ht="18.75" customHeight="1">
      <c r="A14" s="37"/>
      <c r="B14" s="163"/>
      <c r="C14" s="164" t="s">
        <v>6</v>
      </c>
      <c r="D14" s="163"/>
      <c r="E14" s="164" t="s">
        <v>6</v>
      </c>
      <c r="F14" s="163"/>
      <c r="G14" s="164" t="s">
        <v>6</v>
      </c>
      <c r="H14" s="165"/>
      <c r="I14" s="13" t="s">
        <v>6</v>
      </c>
    </row>
    <row r="15" spans="1:9" ht="18.75" customHeight="1">
      <c r="A15" s="37"/>
      <c r="B15" s="163"/>
      <c r="C15" s="164" t="s">
        <v>6</v>
      </c>
      <c r="D15" s="163"/>
      <c r="E15" s="164" t="s">
        <v>6</v>
      </c>
      <c r="F15" s="163"/>
      <c r="G15" s="164" t="s">
        <v>6</v>
      </c>
      <c r="H15" s="165"/>
      <c r="I15" s="13" t="s">
        <v>6</v>
      </c>
    </row>
    <row r="16" spans="1:9" ht="18.75" customHeight="1">
      <c r="A16" s="37"/>
      <c r="B16" s="163"/>
      <c r="C16" s="164" t="s">
        <v>6</v>
      </c>
      <c r="D16" s="163"/>
      <c r="E16" s="164" t="s">
        <v>6</v>
      </c>
      <c r="F16" s="163"/>
      <c r="G16" s="164" t="s">
        <v>6</v>
      </c>
      <c r="H16" s="165"/>
      <c r="I16" s="13" t="s">
        <v>6</v>
      </c>
    </row>
    <row r="17" spans="1:9" ht="18.75" customHeight="1">
      <c r="A17" s="37"/>
      <c r="B17" s="163"/>
      <c r="C17" s="164" t="s">
        <v>6</v>
      </c>
      <c r="D17" s="163"/>
      <c r="E17" s="164" t="s">
        <v>6</v>
      </c>
      <c r="F17" s="163"/>
      <c r="G17" s="164" t="s">
        <v>6</v>
      </c>
      <c r="H17" s="165"/>
      <c r="I17" s="13" t="s">
        <v>6</v>
      </c>
    </row>
    <row r="18" spans="1:9" ht="18.75" customHeight="1">
      <c r="A18" s="37"/>
      <c r="B18" s="163"/>
      <c r="C18" s="164" t="s">
        <v>6</v>
      </c>
      <c r="D18" s="163"/>
      <c r="E18" s="164" t="s">
        <v>6</v>
      </c>
      <c r="F18" s="163"/>
      <c r="G18" s="164" t="s">
        <v>6</v>
      </c>
      <c r="H18" s="165"/>
      <c r="I18" s="13" t="s">
        <v>6</v>
      </c>
    </row>
    <row r="19" spans="1:9" ht="18.75" customHeight="1">
      <c r="A19" s="37"/>
      <c r="B19" s="163"/>
      <c r="C19" s="164" t="s">
        <v>6</v>
      </c>
      <c r="D19" s="163"/>
      <c r="E19" s="164" t="s">
        <v>6</v>
      </c>
      <c r="F19" s="163"/>
      <c r="G19" s="164" t="s">
        <v>6</v>
      </c>
      <c r="H19" s="165"/>
      <c r="I19" s="13" t="s">
        <v>6</v>
      </c>
    </row>
    <row r="20" spans="1:9" ht="18.75" customHeight="1">
      <c r="A20" s="37"/>
      <c r="B20" s="163"/>
      <c r="C20" s="164" t="s">
        <v>6</v>
      </c>
      <c r="D20" s="163"/>
      <c r="E20" s="164" t="s">
        <v>6</v>
      </c>
      <c r="F20" s="163"/>
      <c r="G20" s="164" t="s">
        <v>6</v>
      </c>
      <c r="H20" s="165"/>
      <c r="I20" s="13" t="s">
        <v>6</v>
      </c>
    </row>
    <row r="21" spans="1:9" ht="18.75" customHeight="1">
      <c r="A21" s="37"/>
      <c r="B21" s="163"/>
      <c r="C21" s="164" t="s">
        <v>6</v>
      </c>
      <c r="D21" s="163"/>
      <c r="E21" s="164" t="s">
        <v>6</v>
      </c>
      <c r="F21" s="163"/>
      <c r="G21" s="164" t="s">
        <v>6</v>
      </c>
      <c r="H21" s="165"/>
      <c r="I21" s="13" t="s">
        <v>6</v>
      </c>
    </row>
    <row r="22" spans="1:9" ht="18.75" customHeight="1">
      <c r="A22" s="37"/>
      <c r="B22" s="163"/>
      <c r="C22" s="164" t="s">
        <v>6</v>
      </c>
      <c r="D22" s="163"/>
      <c r="E22" s="164" t="s">
        <v>6</v>
      </c>
      <c r="F22" s="163"/>
      <c r="G22" s="164" t="s">
        <v>6</v>
      </c>
      <c r="H22" s="165"/>
      <c r="I22" s="13" t="s">
        <v>6</v>
      </c>
    </row>
    <row r="23" spans="1:9" ht="18.75" customHeight="1">
      <c r="A23" s="37"/>
      <c r="B23" s="163"/>
      <c r="C23" s="164" t="s">
        <v>6</v>
      </c>
      <c r="D23" s="163"/>
      <c r="E23" s="164" t="s">
        <v>6</v>
      </c>
      <c r="F23" s="163"/>
      <c r="G23" s="164" t="s">
        <v>6</v>
      </c>
      <c r="H23" s="165"/>
      <c r="I23" s="13" t="s">
        <v>6</v>
      </c>
    </row>
    <row r="24" spans="1:9" ht="18.75" customHeight="1">
      <c r="A24" s="37"/>
      <c r="B24" s="163"/>
      <c r="C24" s="164" t="s">
        <v>6</v>
      </c>
      <c r="D24" s="163"/>
      <c r="E24" s="164" t="s">
        <v>6</v>
      </c>
      <c r="F24" s="163"/>
      <c r="G24" s="164" t="s">
        <v>6</v>
      </c>
      <c r="H24" s="165"/>
      <c r="I24" s="13" t="s">
        <v>6</v>
      </c>
    </row>
    <row r="25" spans="1:9" ht="18.75" customHeight="1">
      <c r="A25" s="37"/>
      <c r="B25" s="163"/>
      <c r="C25" s="164" t="s">
        <v>6</v>
      </c>
      <c r="D25" s="163"/>
      <c r="E25" s="164" t="s">
        <v>6</v>
      </c>
      <c r="F25" s="163"/>
      <c r="G25" s="164" t="s">
        <v>6</v>
      </c>
      <c r="H25" s="165"/>
      <c r="I25" s="13" t="s">
        <v>6</v>
      </c>
    </row>
    <row r="26" spans="1:9" ht="18.75" customHeight="1">
      <c r="A26" s="37"/>
      <c r="B26" s="163"/>
      <c r="C26" s="164" t="s">
        <v>6</v>
      </c>
      <c r="D26" s="163"/>
      <c r="E26" s="164" t="s">
        <v>6</v>
      </c>
      <c r="F26" s="163"/>
      <c r="G26" s="164" t="s">
        <v>6</v>
      </c>
      <c r="H26" s="165"/>
      <c r="I26" s="13" t="s">
        <v>6</v>
      </c>
    </row>
    <row r="27" spans="1:9" ht="18.75" customHeight="1">
      <c r="A27" s="37"/>
      <c r="B27" s="163"/>
      <c r="C27" s="164" t="s">
        <v>6</v>
      </c>
      <c r="D27" s="163"/>
      <c r="E27" s="164" t="s">
        <v>6</v>
      </c>
      <c r="F27" s="163"/>
      <c r="G27" s="164" t="s">
        <v>6</v>
      </c>
      <c r="H27" s="165"/>
      <c r="I27" s="13" t="s">
        <v>6</v>
      </c>
    </row>
    <row r="28" spans="1:9" ht="18.75" customHeight="1">
      <c r="A28" s="37"/>
      <c r="B28" s="163"/>
      <c r="C28" s="164" t="s">
        <v>6</v>
      </c>
      <c r="D28" s="163"/>
      <c r="E28" s="164" t="s">
        <v>6</v>
      </c>
      <c r="F28" s="163"/>
      <c r="G28" s="164" t="s">
        <v>6</v>
      </c>
      <c r="H28" s="165"/>
      <c r="I28" s="13" t="s">
        <v>6</v>
      </c>
    </row>
    <row r="29" spans="1:9" ht="18.75" customHeight="1">
      <c r="A29" s="37"/>
      <c r="B29" s="163"/>
      <c r="C29" s="164" t="s">
        <v>6</v>
      </c>
      <c r="D29" s="163"/>
      <c r="E29" s="164" t="s">
        <v>6</v>
      </c>
      <c r="F29" s="163"/>
      <c r="G29" s="164" t="s">
        <v>6</v>
      </c>
      <c r="H29" s="165"/>
      <c r="I29" s="13" t="s">
        <v>6</v>
      </c>
    </row>
    <row r="30" spans="1:9" ht="18.75" customHeight="1">
      <c r="A30" s="37"/>
      <c r="B30" s="163"/>
      <c r="C30" s="164" t="s">
        <v>6</v>
      </c>
      <c r="D30" s="163"/>
      <c r="E30" s="164" t="s">
        <v>6</v>
      </c>
      <c r="F30" s="163"/>
      <c r="G30" s="164" t="s">
        <v>6</v>
      </c>
      <c r="H30" s="165"/>
      <c r="I30" s="13" t="s">
        <v>6</v>
      </c>
    </row>
    <row r="31" spans="1:9" ht="18.75" customHeight="1">
      <c r="A31" s="37"/>
      <c r="B31" s="163"/>
      <c r="C31" s="164" t="s">
        <v>6</v>
      </c>
      <c r="D31" s="163"/>
      <c r="E31" s="164" t="s">
        <v>6</v>
      </c>
      <c r="F31" s="163"/>
      <c r="G31" s="164" t="s">
        <v>6</v>
      </c>
      <c r="H31" s="165"/>
      <c r="I31" s="13" t="s">
        <v>6</v>
      </c>
    </row>
    <row r="32" spans="1:9" ht="18.75" customHeight="1">
      <c r="A32" s="37"/>
      <c r="B32" s="163"/>
      <c r="C32" s="164" t="s">
        <v>6</v>
      </c>
      <c r="D32" s="163"/>
      <c r="E32" s="164" t="s">
        <v>6</v>
      </c>
      <c r="F32" s="163"/>
      <c r="G32" s="164" t="s">
        <v>6</v>
      </c>
      <c r="H32" s="165"/>
      <c r="I32" s="13" t="s">
        <v>6</v>
      </c>
    </row>
    <row r="33" spans="1:9" ht="18.75" customHeight="1">
      <c r="A33" s="37"/>
      <c r="B33" s="163"/>
      <c r="C33" s="164" t="s">
        <v>6</v>
      </c>
      <c r="D33" s="163"/>
      <c r="E33" s="164" t="s">
        <v>6</v>
      </c>
      <c r="F33" s="163"/>
      <c r="G33" s="164" t="s">
        <v>6</v>
      </c>
      <c r="H33" s="165"/>
      <c r="I33" s="13" t="s">
        <v>6</v>
      </c>
    </row>
    <row r="34" spans="1:9" ht="18.75" customHeight="1">
      <c r="A34" s="37"/>
      <c r="B34" s="163"/>
      <c r="C34" s="164" t="s">
        <v>6</v>
      </c>
      <c r="D34" s="163"/>
      <c r="E34" s="164" t="s">
        <v>6</v>
      </c>
      <c r="F34" s="163"/>
      <c r="G34" s="164" t="s">
        <v>6</v>
      </c>
      <c r="H34" s="165"/>
      <c r="I34" s="13" t="s">
        <v>6</v>
      </c>
    </row>
    <row r="35" spans="1:9" ht="18.75" customHeight="1">
      <c r="A35" s="37"/>
      <c r="B35" s="163"/>
      <c r="C35" s="164" t="s">
        <v>6</v>
      </c>
      <c r="D35" s="163"/>
      <c r="E35" s="164" t="s">
        <v>6</v>
      </c>
      <c r="F35" s="163"/>
      <c r="G35" s="164" t="s">
        <v>6</v>
      </c>
      <c r="H35" s="165"/>
      <c r="I35" s="13" t="s">
        <v>6</v>
      </c>
    </row>
    <row r="36" spans="1:9" ht="18.75" customHeight="1">
      <c r="A36" s="37"/>
      <c r="B36" s="163"/>
      <c r="C36" s="164" t="s">
        <v>6</v>
      </c>
      <c r="D36" s="163"/>
      <c r="E36" s="164" t="s">
        <v>6</v>
      </c>
      <c r="F36" s="163"/>
      <c r="G36" s="164" t="s">
        <v>6</v>
      </c>
      <c r="H36" s="165"/>
      <c r="I36" s="13" t="s">
        <v>6</v>
      </c>
    </row>
    <row r="37" spans="1:9" ht="18.75" customHeight="1">
      <c r="A37" s="37"/>
      <c r="B37" s="163"/>
      <c r="C37" s="164" t="s">
        <v>6</v>
      </c>
      <c r="D37" s="163"/>
      <c r="E37" s="164" t="s">
        <v>6</v>
      </c>
      <c r="F37" s="163"/>
      <c r="G37" s="164" t="s">
        <v>6</v>
      </c>
      <c r="H37" s="165"/>
      <c r="I37" s="13" t="s">
        <v>6</v>
      </c>
    </row>
    <row r="38" spans="1:9" ht="18.75" customHeight="1">
      <c r="A38" s="37"/>
      <c r="B38" s="163"/>
      <c r="C38" s="164" t="s">
        <v>6</v>
      </c>
      <c r="D38" s="163"/>
      <c r="E38" s="164" t="s">
        <v>6</v>
      </c>
      <c r="F38" s="163"/>
      <c r="G38" s="164" t="s">
        <v>6</v>
      </c>
      <c r="H38" s="165"/>
      <c r="I38" s="13" t="s">
        <v>6</v>
      </c>
    </row>
    <row r="39" spans="1:9" ht="18.75" customHeight="1">
      <c r="A39" s="37"/>
      <c r="B39" s="163"/>
      <c r="C39" s="164" t="s">
        <v>6</v>
      </c>
      <c r="D39" s="163"/>
      <c r="E39" s="164" t="s">
        <v>6</v>
      </c>
      <c r="F39" s="163"/>
      <c r="G39" s="164" t="s">
        <v>6</v>
      </c>
      <c r="H39" s="165"/>
      <c r="I39" s="13" t="s">
        <v>6</v>
      </c>
    </row>
    <row r="40" spans="1:9" ht="18.75" customHeight="1">
      <c r="A40" s="37"/>
      <c r="B40" s="163"/>
      <c r="C40" s="164" t="s">
        <v>6</v>
      </c>
      <c r="D40" s="163"/>
      <c r="E40" s="164" t="s">
        <v>6</v>
      </c>
      <c r="F40" s="163"/>
      <c r="G40" s="164" t="s">
        <v>6</v>
      </c>
      <c r="H40" s="165"/>
      <c r="I40" s="13" t="s">
        <v>6</v>
      </c>
    </row>
    <row r="41" spans="1:9" ht="18.75" customHeight="1">
      <c r="A41" s="37"/>
      <c r="B41" s="163"/>
      <c r="C41" s="164" t="s">
        <v>6</v>
      </c>
      <c r="D41" s="163"/>
      <c r="E41" s="164" t="s">
        <v>6</v>
      </c>
      <c r="F41" s="163"/>
      <c r="G41" s="164" t="s">
        <v>6</v>
      </c>
      <c r="H41" s="165"/>
      <c r="I41" s="13" t="s">
        <v>6</v>
      </c>
    </row>
    <row r="42" spans="1:9" ht="18.75" customHeight="1">
      <c r="A42" s="37"/>
      <c r="B42" s="163"/>
      <c r="C42" s="164" t="s">
        <v>6</v>
      </c>
      <c r="D42" s="163"/>
      <c r="E42" s="164" t="s">
        <v>6</v>
      </c>
      <c r="F42" s="163"/>
      <c r="G42" s="164" t="s">
        <v>6</v>
      </c>
      <c r="H42" s="165"/>
      <c r="I42" s="13" t="s">
        <v>6</v>
      </c>
    </row>
    <row r="43" spans="1:9" ht="18.75" customHeight="1">
      <c r="A43" s="37"/>
      <c r="B43" s="163"/>
      <c r="C43" s="164" t="s">
        <v>6</v>
      </c>
      <c r="D43" s="163"/>
      <c r="E43" s="164" t="s">
        <v>6</v>
      </c>
      <c r="F43" s="163"/>
      <c r="G43" s="164" t="s">
        <v>6</v>
      </c>
      <c r="H43" s="165"/>
      <c r="I43" s="13" t="s">
        <v>6</v>
      </c>
    </row>
    <row r="44" spans="1:9" ht="18.75" customHeight="1">
      <c r="A44" s="37"/>
      <c r="B44" s="163"/>
      <c r="C44" s="164" t="s">
        <v>6</v>
      </c>
      <c r="D44" s="163"/>
      <c r="E44" s="164" t="s">
        <v>6</v>
      </c>
      <c r="F44" s="163"/>
      <c r="G44" s="164" t="s">
        <v>6</v>
      </c>
      <c r="H44" s="165"/>
      <c r="I44" s="13" t="s">
        <v>6</v>
      </c>
    </row>
    <row r="45" spans="1:9" ht="18.75" customHeight="1">
      <c r="A45" s="37"/>
      <c r="B45" s="163"/>
      <c r="C45" s="164" t="s">
        <v>6</v>
      </c>
      <c r="D45" s="163"/>
      <c r="E45" s="164" t="s">
        <v>6</v>
      </c>
      <c r="F45" s="163"/>
      <c r="G45" s="164" t="s">
        <v>6</v>
      </c>
      <c r="H45" s="165"/>
      <c r="I45" s="13" t="s">
        <v>6</v>
      </c>
    </row>
    <row r="46" spans="1:9" ht="18.75" customHeight="1">
      <c r="A46" s="37"/>
      <c r="B46" s="163"/>
      <c r="C46" s="164" t="s">
        <v>6</v>
      </c>
      <c r="D46" s="163"/>
      <c r="E46" s="164" t="s">
        <v>6</v>
      </c>
      <c r="F46" s="163"/>
      <c r="G46" s="164" t="s">
        <v>6</v>
      </c>
      <c r="H46" s="165"/>
      <c r="I46" s="13" t="s">
        <v>6</v>
      </c>
    </row>
    <row r="47" spans="1:9" ht="18.75" customHeight="1">
      <c r="A47" s="37"/>
      <c r="B47" s="163"/>
      <c r="C47" s="164" t="s">
        <v>6</v>
      </c>
      <c r="D47" s="163"/>
      <c r="E47" s="164" t="s">
        <v>6</v>
      </c>
      <c r="F47" s="163"/>
      <c r="G47" s="164" t="s">
        <v>6</v>
      </c>
      <c r="H47" s="165"/>
      <c r="I47" s="13" t="s">
        <v>6</v>
      </c>
    </row>
    <row r="48" spans="1:9" ht="18.75" customHeight="1">
      <c r="A48" s="37"/>
      <c r="B48" s="163"/>
      <c r="C48" s="164" t="s">
        <v>6</v>
      </c>
      <c r="D48" s="163"/>
      <c r="E48" s="164" t="s">
        <v>6</v>
      </c>
      <c r="F48" s="163"/>
      <c r="G48" s="164" t="s">
        <v>6</v>
      </c>
      <c r="H48" s="165"/>
      <c r="I48" s="13" t="s">
        <v>6</v>
      </c>
    </row>
    <row r="49" spans="1:9" ht="18.75" customHeight="1">
      <c r="A49" s="37"/>
      <c r="B49" s="163"/>
      <c r="C49" s="164" t="s">
        <v>6</v>
      </c>
      <c r="D49" s="163"/>
      <c r="E49" s="164" t="s">
        <v>6</v>
      </c>
      <c r="F49" s="163"/>
      <c r="G49" s="164" t="s">
        <v>6</v>
      </c>
      <c r="H49" s="165"/>
      <c r="I49" s="13" t="s">
        <v>6</v>
      </c>
    </row>
    <row r="50" spans="1:9" ht="18.75" customHeight="1">
      <c r="A50" s="37"/>
      <c r="B50" s="163"/>
      <c r="C50" s="164" t="s">
        <v>6</v>
      </c>
      <c r="D50" s="163"/>
      <c r="E50" s="164" t="s">
        <v>6</v>
      </c>
      <c r="F50" s="163"/>
      <c r="G50" s="164" t="s">
        <v>6</v>
      </c>
      <c r="H50" s="165"/>
      <c r="I50" s="13" t="s">
        <v>6</v>
      </c>
    </row>
    <row r="51" spans="1:9" ht="18.75" customHeight="1">
      <c r="A51" s="37"/>
      <c r="B51" s="163"/>
      <c r="C51" s="164" t="s">
        <v>6</v>
      </c>
      <c r="D51" s="163"/>
      <c r="E51" s="164" t="s">
        <v>6</v>
      </c>
      <c r="F51" s="163"/>
      <c r="G51" s="164" t="s">
        <v>6</v>
      </c>
      <c r="H51" s="165"/>
      <c r="I51" s="13" t="s">
        <v>6</v>
      </c>
    </row>
    <row r="52" spans="1:9" ht="18.75" customHeight="1">
      <c r="A52" s="37"/>
      <c r="B52" s="163"/>
      <c r="C52" s="164" t="s">
        <v>6</v>
      </c>
      <c r="D52" s="163"/>
      <c r="E52" s="164" t="s">
        <v>6</v>
      </c>
      <c r="F52" s="163"/>
      <c r="G52" s="164" t="s">
        <v>6</v>
      </c>
      <c r="H52" s="165"/>
      <c r="I52" s="13" t="s">
        <v>6</v>
      </c>
    </row>
    <row r="53" spans="1:9" ht="18.75" customHeight="1">
      <c r="A53" s="37"/>
      <c r="B53" s="163"/>
      <c r="C53" s="164" t="s">
        <v>6</v>
      </c>
      <c r="D53" s="163"/>
      <c r="E53" s="164" t="s">
        <v>6</v>
      </c>
      <c r="F53" s="163"/>
      <c r="G53" s="164" t="s">
        <v>6</v>
      </c>
      <c r="H53" s="165"/>
      <c r="I53" s="13" t="s">
        <v>6</v>
      </c>
    </row>
    <row r="54" spans="1:9" ht="18.75" customHeight="1">
      <c r="A54" s="37"/>
      <c r="B54" s="163"/>
      <c r="C54" s="164" t="s">
        <v>6</v>
      </c>
      <c r="D54" s="163"/>
      <c r="E54" s="164" t="s">
        <v>6</v>
      </c>
      <c r="F54" s="163"/>
      <c r="G54" s="164" t="s">
        <v>6</v>
      </c>
      <c r="H54" s="165"/>
      <c r="I54" s="13" t="s">
        <v>6</v>
      </c>
    </row>
    <row r="55" spans="1:9" ht="18.75" customHeight="1" thickBot="1">
      <c r="A55" s="38"/>
      <c r="B55" s="166"/>
      <c r="C55" s="167" t="s">
        <v>6</v>
      </c>
      <c r="D55" s="166"/>
      <c r="E55" s="167" t="s">
        <v>6</v>
      </c>
      <c r="F55" s="168"/>
      <c r="G55" s="167" t="s">
        <v>6</v>
      </c>
      <c r="H55" s="169"/>
      <c r="I55" s="15" t="s">
        <v>6</v>
      </c>
    </row>
    <row r="56" spans="1:9" ht="21" customHeight="1" thickBot="1" thickTop="1">
      <c r="A56" s="36" t="s">
        <v>119</v>
      </c>
      <c r="B56" s="170">
        <f>SUM(B10:B55)</f>
        <v>0</v>
      </c>
      <c r="C56" s="171" t="s">
        <v>6</v>
      </c>
      <c r="D56" s="170">
        <f>SUM(D10:D55)</f>
        <v>0</v>
      </c>
      <c r="E56" s="171" t="s">
        <v>6</v>
      </c>
      <c r="F56" s="172">
        <f>SUM(F10:F55)</f>
        <v>0</v>
      </c>
      <c r="G56" s="171" t="s">
        <v>6</v>
      </c>
      <c r="H56" s="173">
        <f>SUM(H10:H55)</f>
        <v>0</v>
      </c>
      <c r="I56" s="17" t="s">
        <v>6</v>
      </c>
    </row>
    <row r="58" spans="3:9" ht="14.25" customHeight="1">
      <c r="C58" s="18"/>
      <c r="D58" s="18"/>
      <c r="E58" s="18"/>
      <c r="G58" s="19"/>
      <c r="H58" s="20" t="s">
        <v>116</v>
      </c>
      <c r="I58" s="21"/>
    </row>
    <row r="59" spans="3:9" ht="23.25" customHeight="1">
      <c r="C59" s="22"/>
      <c r="D59" s="18"/>
      <c r="E59" s="22"/>
      <c r="G59" s="261"/>
      <c r="H59" s="262" t="s">
        <v>120</v>
      </c>
      <c r="I59" s="263"/>
    </row>
  </sheetData>
  <sheetProtection/>
  <mergeCells count="7">
    <mergeCell ref="A3:I3"/>
    <mergeCell ref="A5:B5"/>
    <mergeCell ref="C5:I5"/>
    <mergeCell ref="B9:C9"/>
    <mergeCell ref="D9:E9"/>
    <mergeCell ref="F9:G9"/>
    <mergeCell ref="H9:I9"/>
  </mergeCells>
  <printOptions horizontalCentered="1"/>
  <pageMargins left="0.7874015748031497" right="0.7874015748031497" top="0.7874015748031497" bottom="0.7874015748031497" header="0.5118110236220472" footer="0.5118110236220472"/>
  <pageSetup cellComments="asDisplayed" fitToHeight="1" fitToWidth="1" horizontalDpi="600" verticalDpi="600" orientation="portrait" paperSize="9" scale="73" r:id="rId4"/>
  <drawing r:id="rId3"/>
  <legacyDrawing r:id="rId2"/>
</worksheet>
</file>

<file path=xl/worksheets/sheet3.xml><?xml version="1.0" encoding="utf-8"?>
<worksheet xmlns="http://schemas.openxmlformats.org/spreadsheetml/2006/main" xmlns:r="http://schemas.openxmlformats.org/officeDocument/2006/relationships">
  <sheetPr codeName="Sheet2">
    <tabColor rgb="FFFF0000"/>
    <pageSetUpPr fitToPage="1"/>
  </sheetPr>
  <dimension ref="A2:Y39"/>
  <sheetViews>
    <sheetView tabSelected="1" view="pageBreakPreview" zoomScaleNormal="40" zoomScaleSheetLayoutView="100" zoomScalePageLayoutView="0" workbookViewId="0" topLeftCell="A1">
      <pane ySplit="12" topLeftCell="A13" activePane="bottomLeft" state="frozen"/>
      <selection pane="topLeft" activeCell="I8" sqref="I8:J8"/>
      <selection pane="bottomLeft" activeCell="E13" sqref="E13"/>
    </sheetView>
  </sheetViews>
  <sheetFormatPr defaultColWidth="9.33203125" defaultRowHeight="11.25"/>
  <cols>
    <col min="1" max="1" width="11.33203125" style="1" customWidth="1"/>
    <col min="2" max="2" width="37.16015625" style="1" customWidth="1"/>
    <col min="3" max="3" width="16.33203125" style="1" customWidth="1"/>
    <col min="4" max="8" width="12.16015625" style="1" customWidth="1"/>
    <col min="9" max="9" width="9.83203125" style="1" customWidth="1"/>
    <col min="10" max="10" width="12.66015625" style="1" customWidth="1"/>
    <col min="11" max="12" width="11.33203125" style="1" customWidth="1"/>
    <col min="13" max="13" width="12.5" style="1" customWidth="1"/>
    <col min="14" max="14" width="10.66015625" style="1" customWidth="1"/>
    <col min="15" max="19" width="11.33203125" style="1" customWidth="1"/>
    <col min="20" max="20" width="7.33203125" style="1" customWidth="1"/>
    <col min="21" max="21" width="4.33203125" style="1" customWidth="1"/>
    <col min="22" max="22" width="4.83203125" style="1" customWidth="1"/>
    <col min="23" max="23" width="38" style="1" customWidth="1"/>
    <col min="24" max="16384" width="9.33203125" style="1" customWidth="1"/>
  </cols>
  <sheetData>
    <row r="1" ht="27" customHeight="1"/>
    <row r="2" s="4" customFormat="1" ht="12">
      <c r="A2" s="27" t="s">
        <v>189</v>
      </c>
    </row>
    <row r="3" spans="1:22" ht="19.5" customHeight="1">
      <c r="A3" s="322" t="s">
        <v>0</v>
      </c>
      <c r="B3" s="323"/>
      <c r="C3" s="323"/>
      <c r="D3" s="323"/>
      <c r="E3" s="323"/>
      <c r="F3" s="323"/>
      <c r="G3" s="323"/>
      <c r="H3" s="323"/>
      <c r="I3" s="323"/>
      <c r="J3" s="323"/>
      <c r="K3" s="323"/>
      <c r="L3" s="323"/>
      <c r="M3" s="323"/>
      <c r="N3" s="323"/>
      <c r="O3" s="323"/>
      <c r="P3" s="323"/>
      <c r="Q3" s="323"/>
      <c r="R3" s="323"/>
      <c r="S3" s="323"/>
      <c r="T3" s="323"/>
      <c r="U3" s="323"/>
      <c r="V3" s="5"/>
    </row>
    <row r="4" ht="8.25" customHeight="1" thickBot="1"/>
    <row r="5" spans="1:23" ht="18" customHeight="1" thickBot="1">
      <c r="A5" s="2"/>
      <c r="B5" s="2"/>
      <c r="C5" s="3"/>
      <c r="D5" s="3"/>
      <c r="E5" s="3"/>
      <c r="F5" s="3"/>
      <c r="G5" s="3"/>
      <c r="H5" s="2"/>
      <c r="P5" s="49" t="s">
        <v>1</v>
      </c>
      <c r="Q5" s="331"/>
      <c r="R5" s="332"/>
      <c r="S5" s="332"/>
      <c r="T5" s="332"/>
      <c r="U5" s="333"/>
      <c r="W5" s="31"/>
    </row>
    <row r="6" ht="10.5" customHeight="1" thickBot="1">
      <c r="W6" s="32"/>
    </row>
    <row r="7" spans="1:25" ht="13.5" customHeight="1">
      <c r="A7" s="345" t="s">
        <v>23</v>
      </c>
      <c r="B7" s="347" t="s">
        <v>3</v>
      </c>
      <c r="C7" s="347" t="s">
        <v>4</v>
      </c>
      <c r="D7" s="336" t="s">
        <v>198</v>
      </c>
      <c r="E7" s="337"/>
      <c r="F7" s="337"/>
      <c r="G7" s="377" t="s">
        <v>205</v>
      </c>
      <c r="H7" s="376" t="s">
        <v>178</v>
      </c>
      <c r="I7" s="379" t="s">
        <v>25</v>
      </c>
      <c r="J7" s="324" t="s">
        <v>156</v>
      </c>
      <c r="K7" s="325"/>
      <c r="L7" s="325"/>
      <c r="M7" s="325"/>
      <c r="N7" s="325"/>
      <c r="O7" s="326"/>
      <c r="P7" s="327" t="s">
        <v>157</v>
      </c>
      <c r="Q7" s="329" t="s">
        <v>26</v>
      </c>
      <c r="R7" s="330"/>
      <c r="S7" s="330"/>
      <c r="T7" s="372" t="s">
        <v>27</v>
      </c>
      <c r="U7" s="373"/>
      <c r="W7" s="243" t="s">
        <v>207</v>
      </c>
      <c r="X7" s="249">
        <v>0.086</v>
      </c>
      <c r="Y7" s="235">
        <v>0.048</v>
      </c>
    </row>
    <row r="8" spans="1:25" ht="21" customHeight="1" thickBot="1">
      <c r="A8" s="346"/>
      <c r="B8" s="348"/>
      <c r="C8" s="348"/>
      <c r="D8" s="338" t="s">
        <v>197</v>
      </c>
      <c r="E8" s="338" t="s">
        <v>194</v>
      </c>
      <c r="F8" s="338" t="s">
        <v>195</v>
      </c>
      <c r="G8" s="378"/>
      <c r="H8" s="335"/>
      <c r="I8" s="380"/>
      <c r="J8" s="364" t="s">
        <v>24</v>
      </c>
      <c r="K8" s="365"/>
      <c r="L8" s="365"/>
      <c r="M8" s="365"/>
      <c r="N8" s="365"/>
      <c r="O8" s="359"/>
      <c r="P8" s="328"/>
      <c r="Q8" s="358" t="s">
        <v>2</v>
      </c>
      <c r="R8" s="359"/>
      <c r="S8" s="362" t="s">
        <v>5</v>
      </c>
      <c r="T8" s="374"/>
      <c r="U8" s="375"/>
      <c r="W8" s="244" t="s">
        <v>8</v>
      </c>
      <c r="X8" s="250">
        <v>0.034</v>
      </c>
      <c r="Y8" s="236">
        <v>0.019</v>
      </c>
    </row>
    <row r="9" spans="1:25" ht="27.75" customHeight="1" thickTop="1">
      <c r="A9" s="346"/>
      <c r="B9" s="348"/>
      <c r="C9" s="348"/>
      <c r="D9" s="339"/>
      <c r="E9" s="339"/>
      <c r="F9" s="339"/>
      <c r="G9" s="378"/>
      <c r="H9" s="335"/>
      <c r="I9" s="380"/>
      <c r="J9" s="366"/>
      <c r="K9" s="367"/>
      <c r="L9" s="368"/>
      <c r="M9" s="369" t="s">
        <v>179</v>
      </c>
      <c r="N9" s="370"/>
      <c r="O9" s="371"/>
      <c r="P9" s="328"/>
      <c r="Q9" s="353" t="s">
        <v>142</v>
      </c>
      <c r="R9" s="353" t="s">
        <v>143</v>
      </c>
      <c r="S9" s="363"/>
      <c r="T9" s="374"/>
      <c r="U9" s="375"/>
      <c r="W9" s="244" t="s">
        <v>208</v>
      </c>
      <c r="X9" s="250">
        <v>0.04</v>
      </c>
      <c r="Y9" s="236">
        <v>0.022</v>
      </c>
    </row>
    <row r="10" spans="1:25" ht="17.25" customHeight="1">
      <c r="A10" s="346"/>
      <c r="B10" s="348"/>
      <c r="C10" s="348"/>
      <c r="D10" s="339"/>
      <c r="E10" s="339"/>
      <c r="F10" s="339"/>
      <c r="G10" s="378"/>
      <c r="H10" s="335"/>
      <c r="I10" s="380"/>
      <c r="J10" s="334" t="s">
        <v>123</v>
      </c>
      <c r="K10" s="334" t="s">
        <v>125</v>
      </c>
      <c r="L10" s="360" t="s">
        <v>132</v>
      </c>
      <c r="M10" s="349" t="s">
        <v>134</v>
      </c>
      <c r="N10" s="356" t="s">
        <v>125</v>
      </c>
      <c r="O10" s="351"/>
      <c r="P10" s="328"/>
      <c r="Q10" s="354"/>
      <c r="R10" s="381"/>
      <c r="S10" s="363"/>
      <c r="T10" s="374"/>
      <c r="U10" s="375"/>
      <c r="W10" s="244" t="s">
        <v>15</v>
      </c>
      <c r="X10" s="250">
        <v>0.034</v>
      </c>
      <c r="Y10" s="236">
        <v>0.019</v>
      </c>
    </row>
    <row r="11" spans="1:25" ht="21" customHeight="1" thickBot="1">
      <c r="A11" s="346"/>
      <c r="B11" s="348"/>
      <c r="C11" s="348"/>
      <c r="D11" s="241" t="s">
        <v>201</v>
      </c>
      <c r="E11" s="241" t="s">
        <v>202</v>
      </c>
      <c r="F11" s="240" t="s">
        <v>196</v>
      </c>
      <c r="G11" s="242" t="s">
        <v>199</v>
      </c>
      <c r="H11" s="242" t="s">
        <v>200</v>
      </c>
      <c r="I11" s="380"/>
      <c r="J11" s="335"/>
      <c r="K11" s="335"/>
      <c r="L11" s="361"/>
      <c r="M11" s="350"/>
      <c r="N11" s="357"/>
      <c r="O11" s="352"/>
      <c r="P11" s="328"/>
      <c r="Q11" s="355"/>
      <c r="R11" s="382"/>
      <c r="S11" s="40"/>
      <c r="T11" s="374"/>
      <c r="U11" s="375"/>
      <c r="W11" s="244" t="s">
        <v>17</v>
      </c>
      <c r="X11" s="250">
        <v>0.059</v>
      </c>
      <c r="Y11" s="236">
        <v>0.033</v>
      </c>
    </row>
    <row r="12" spans="1:25" s="30" customFormat="1" ht="16.5" customHeight="1" thickBot="1">
      <c r="A12" s="41" t="s">
        <v>127</v>
      </c>
      <c r="B12" s="42" t="s">
        <v>128</v>
      </c>
      <c r="C12" s="43" t="s">
        <v>129</v>
      </c>
      <c r="D12" s="43"/>
      <c r="E12" s="43"/>
      <c r="F12" s="43"/>
      <c r="G12" s="43"/>
      <c r="H12" s="43" t="s">
        <v>130</v>
      </c>
      <c r="I12" s="43" t="s">
        <v>131</v>
      </c>
      <c r="J12" s="43" t="s">
        <v>124</v>
      </c>
      <c r="K12" s="43" t="s">
        <v>126</v>
      </c>
      <c r="L12" s="44" t="s">
        <v>133</v>
      </c>
      <c r="M12" s="45" t="s">
        <v>135</v>
      </c>
      <c r="N12" s="46" t="s">
        <v>160</v>
      </c>
      <c r="O12" s="47" t="s">
        <v>136</v>
      </c>
      <c r="P12" s="47" t="s">
        <v>137</v>
      </c>
      <c r="Q12" s="47" t="s">
        <v>138</v>
      </c>
      <c r="R12" s="47" t="s">
        <v>139</v>
      </c>
      <c r="S12" s="47" t="s">
        <v>140</v>
      </c>
      <c r="T12" s="48" t="s">
        <v>141</v>
      </c>
      <c r="U12" s="50"/>
      <c r="W12" s="245" t="s">
        <v>22</v>
      </c>
      <c r="X12" s="250">
        <v>0.027</v>
      </c>
      <c r="Y12" s="236">
        <v>0.015</v>
      </c>
    </row>
    <row r="13" spans="1:25" s="28" customFormat="1" ht="21.75" customHeight="1">
      <c r="A13" s="282"/>
      <c r="B13" s="285"/>
      <c r="C13" s="279"/>
      <c r="D13" s="174"/>
      <c r="E13" s="174"/>
      <c r="F13" s="264">
        <f>IF(C13="","",D13+E13)</f>
      </c>
      <c r="G13" s="260">
        <f>IF(C13="","",ROUND(F13/VLOOKUP(C13,W$7:Y$25,2,FALSE)*VLOOKUP(C13,W$7:Y$25,3,FALSE),0))</f>
      </c>
      <c r="H13" s="260">
        <f>IF(C13="","",F13-G13)</f>
      </c>
      <c r="I13" s="286"/>
      <c r="J13" s="174"/>
      <c r="K13" s="174"/>
      <c r="L13" s="175">
        <f>IF(C13="","",J13+K13)</f>
      </c>
      <c r="M13" s="176"/>
      <c r="N13" s="180"/>
      <c r="O13" s="177">
        <f>IF(C13="","",M13+N13)</f>
      </c>
      <c r="P13" s="195">
        <f>IF(OR(C13="",O13=""),"",H13-O13)</f>
      </c>
      <c r="Q13" s="178">
        <f>IF(C13="","",ROUNDDOWN(L13/I13,0))</f>
      </c>
      <c r="R13" s="178">
        <f>IF(C13="","",ROUNDDOWN(J13/I13,0))</f>
      </c>
      <c r="S13" s="178">
        <f>IF(C13="","",IF(M13="","",ROUNDDOWN(O13/I13,0)))</f>
      </c>
      <c r="T13" s="311">
        <f>IF(C13="","",L13/$U$12)</f>
      </c>
      <c r="U13" s="312"/>
      <c r="W13" s="246" t="s">
        <v>21</v>
      </c>
      <c r="X13" s="250">
        <v>0.02</v>
      </c>
      <c r="Y13" s="236">
        <v>0.011</v>
      </c>
    </row>
    <row r="14" spans="1:25" s="28" customFormat="1" ht="21.75" customHeight="1">
      <c r="A14" s="283"/>
      <c r="B14" s="284"/>
      <c r="C14" s="279"/>
      <c r="D14" s="253"/>
      <c r="E14" s="253"/>
      <c r="F14" s="265">
        <f aca="true" t="shared" si="0" ref="F14:F32">IF(C14="","",D14+E14)</f>
      </c>
      <c r="G14" s="257">
        <f aca="true" t="shared" si="1" ref="G14:G32">IF(C14="","",ROUND(F14/VLOOKUP(C14,W$7:Y$25,2,FALSE)*VLOOKUP(C14,W$7:Y$25,3,FALSE),0))</f>
      </c>
      <c r="H14" s="258">
        <f aca="true" t="shared" si="2" ref="H14:H31">IF(C14="","",F14-G14)</f>
      </c>
      <c r="I14" s="287"/>
      <c r="J14" s="179"/>
      <c r="K14" s="179"/>
      <c r="L14" s="175">
        <f aca="true" t="shared" si="3" ref="L14:L32">IF(C14="","",J14+K14)</f>
      </c>
      <c r="M14" s="176"/>
      <c r="N14" s="180"/>
      <c r="O14" s="181">
        <f aca="true" t="shared" si="4" ref="O14:O32">IF(C14="","",M14+N14)</f>
      </c>
      <c r="P14" s="196">
        <f aca="true" t="shared" si="5" ref="P14:P32">IF(OR(C14="",O14=""),"",H14-O14)</f>
      </c>
      <c r="Q14" s="182">
        <f aca="true" t="shared" si="6" ref="Q14:Q32">IF(C14="","",ROUNDDOWN(L14/I14,0))</f>
      </c>
      <c r="R14" s="182">
        <f aca="true" t="shared" si="7" ref="R14:R32">IF(C14="","",ROUNDDOWN(J14/I14,0))</f>
      </c>
      <c r="S14" s="182">
        <f aca="true" t="shared" si="8" ref="S14:S32">IF(C14="","",IF(M14="","",ROUNDDOWN(O14/I14,0)))</f>
      </c>
      <c r="T14" s="311">
        <f aca="true" t="shared" si="9" ref="T14:T32">IF(C14="","",L14/$U$12)</f>
      </c>
      <c r="U14" s="312"/>
      <c r="W14" s="246" t="s">
        <v>9</v>
      </c>
      <c r="X14" s="250">
        <v>0.061</v>
      </c>
      <c r="Y14" s="236">
        <v>0.034</v>
      </c>
    </row>
    <row r="15" spans="1:25" s="28" customFormat="1" ht="21.75" customHeight="1">
      <c r="A15" s="277"/>
      <c r="B15" s="278"/>
      <c r="C15" s="279"/>
      <c r="D15" s="254"/>
      <c r="E15" s="254"/>
      <c r="F15" s="265">
        <f t="shared" si="0"/>
      </c>
      <c r="G15" s="258">
        <f t="shared" si="1"/>
      </c>
      <c r="H15" s="258">
        <f t="shared" si="2"/>
      </c>
      <c r="I15" s="287"/>
      <c r="J15" s="179"/>
      <c r="K15" s="179"/>
      <c r="L15" s="175">
        <f t="shared" si="3"/>
      </c>
      <c r="M15" s="176"/>
      <c r="N15" s="180"/>
      <c r="O15" s="181">
        <f t="shared" si="4"/>
      </c>
      <c r="P15" s="196">
        <f t="shared" si="5"/>
      </c>
      <c r="Q15" s="182">
        <f t="shared" si="6"/>
      </c>
      <c r="R15" s="182">
        <f t="shared" si="7"/>
      </c>
      <c r="S15" s="182">
        <f t="shared" si="8"/>
      </c>
      <c r="T15" s="311">
        <f t="shared" si="9"/>
      </c>
      <c r="U15" s="312"/>
      <c r="W15" s="246" t="s">
        <v>18</v>
      </c>
      <c r="X15" s="250">
        <v>0.059</v>
      </c>
      <c r="Y15" s="236">
        <v>0.033</v>
      </c>
    </row>
    <row r="16" spans="1:25" s="28" customFormat="1" ht="21.75" customHeight="1">
      <c r="A16" s="277"/>
      <c r="B16" s="278"/>
      <c r="C16" s="279"/>
      <c r="D16" s="252"/>
      <c r="E16" s="252"/>
      <c r="F16" s="265">
        <f t="shared" si="0"/>
      </c>
      <c r="G16" s="256">
        <f t="shared" si="1"/>
      </c>
      <c r="H16" s="258">
        <f t="shared" si="2"/>
      </c>
      <c r="I16" s="287"/>
      <c r="J16" s="179"/>
      <c r="K16" s="179"/>
      <c r="L16" s="183">
        <f t="shared" si="3"/>
      </c>
      <c r="M16" s="176"/>
      <c r="N16" s="180"/>
      <c r="O16" s="177">
        <f t="shared" si="4"/>
      </c>
      <c r="P16" s="195">
        <f t="shared" si="5"/>
      </c>
      <c r="Q16" s="178">
        <f t="shared" si="6"/>
      </c>
      <c r="R16" s="178">
        <f t="shared" si="7"/>
      </c>
      <c r="S16" s="178">
        <f t="shared" si="8"/>
      </c>
      <c r="T16" s="311">
        <f t="shared" si="9"/>
      </c>
      <c r="U16" s="312"/>
      <c r="W16" s="246" t="s">
        <v>14</v>
      </c>
      <c r="X16" s="250">
        <v>0.027</v>
      </c>
      <c r="Y16" s="236">
        <v>0.015</v>
      </c>
    </row>
    <row r="17" spans="1:25" s="28" customFormat="1" ht="21.75" customHeight="1">
      <c r="A17" s="277"/>
      <c r="B17" s="278"/>
      <c r="C17" s="279"/>
      <c r="D17" s="252"/>
      <c r="E17" s="252"/>
      <c r="F17" s="264">
        <f t="shared" si="0"/>
      </c>
      <c r="G17" s="256">
        <f t="shared" si="1"/>
      </c>
      <c r="H17" s="256">
        <f t="shared" si="2"/>
      </c>
      <c r="I17" s="286"/>
      <c r="J17" s="174"/>
      <c r="K17" s="174"/>
      <c r="L17" s="175">
        <f t="shared" si="3"/>
      </c>
      <c r="M17" s="184"/>
      <c r="N17" s="185"/>
      <c r="O17" s="181">
        <f t="shared" si="4"/>
      </c>
      <c r="P17" s="196">
        <f t="shared" si="5"/>
      </c>
      <c r="Q17" s="182">
        <f t="shared" si="6"/>
      </c>
      <c r="R17" s="182">
        <f t="shared" si="7"/>
      </c>
      <c r="S17" s="182">
        <f t="shared" si="8"/>
      </c>
      <c r="T17" s="311">
        <f t="shared" si="9"/>
      </c>
      <c r="U17" s="312"/>
      <c r="W17" s="246" t="s">
        <v>19</v>
      </c>
      <c r="X17" s="250">
        <v>0.02</v>
      </c>
      <c r="Y17" s="236">
        <v>0.011</v>
      </c>
    </row>
    <row r="18" spans="1:25" s="28" customFormat="1" ht="21.75" customHeight="1">
      <c r="A18" s="277"/>
      <c r="B18" s="285"/>
      <c r="C18" s="279"/>
      <c r="D18" s="254"/>
      <c r="E18" s="254"/>
      <c r="F18" s="265">
        <f t="shared" si="0"/>
      </c>
      <c r="G18" s="258">
        <f t="shared" si="1"/>
      </c>
      <c r="H18" s="258">
        <f t="shared" si="2"/>
      </c>
      <c r="I18" s="287"/>
      <c r="J18" s="179"/>
      <c r="K18" s="179"/>
      <c r="L18" s="175">
        <f t="shared" si="3"/>
      </c>
      <c r="M18" s="176"/>
      <c r="N18" s="180"/>
      <c r="O18" s="181">
        <f t="shared" si="4"/>
      </c>
      <c r="P18" s="196">
        <f t="shared" si="5"/>
      </c>
      <c r="Q18" s="182">
        <f t="shared" si="6"/>
      </c>
      <c r="R18" s="182">
        <f t="shared" si="7"/>
      </c>
      <c r="S18" s="182">
        <f t="shared" si="8"/>
      </c>
      <c r="T18" s="311">
        <f t="shared" si="9"/>
      </c>
      <c r="U18" s="312"/>
      <c r="W18" s="246" t="s">
        <v>20</v>
      </c>
      <c r="X18" s="250">
        <v>0.086</v>
      </c>
      <c r="Y18" s="236">
        <v>0.048</v>
      </c>
    </row>
    <row r="19" spans="1:25" s="28" customFormat="1" ht="21.75" customHeight="1">
      <c r="A19" s="277"/>
      <c r="B19" s="278"/>
      <c r="C19" s="279"/>
      <c r="D19" s="252"/>
      <c r="E19" s="252"/>
      <c r="F19" s="264">
        <f t="shared" si="0"/>
      </c>
      <c r="G19" s="256">
        <f t="shared" si="1"/>
      </c>
      <c r="H19" s="256">
        <f t="shared" si="2"/>
      </c>
      <c r="I19" s="286"/>
      <c r="J19" s="174"/>
      <c r="K19" s="174"/>
      <c r="L19" s="175"/>
      <c r="M19" s="184"/>
      <c r="N19" s="185"/>
      <c r="O19" s="181"/>
      <c r="P19" s="196"/>
      <c r="Q19" s="182"/>
      <c r="R19" s="182"/>
      <c r="S19" s="182"/>
      <c r="T19" s="311">
        <f t="shared" si="9"/>
      </c>
      <c r="U19" s="312"/>
      <c r="W19" s="246" t="s">
        <v>11</v>
      </c>
      <c r="X19" s="251">
        <v>0.068</v>
      </c>
      <c r="Y19" s="237">
        <v>0.038</v>
      </c>
    </row>
    <row r="20" spans="1:25" s="28" customFormat="1" ht="21.75" customHeight="1">
      <c r="A20" s="277"/>
      <c r="B20" s="278"/>
      <c r="C20" s="279"/>
      <c r="D20" s="254"/>
      <c r="E20" s="254"/>
      <c r="F20" s="265">
        <f t="shared" si="0"/>
      </c>
      <c r="G20" s="258">
        <f t="shared" si="1"/>
      </c>
      <c r="H20" s="258">
        <f t="shared" si="2"/>
      </c>
      <c r="I20" s="287"/>
      <c r="J20" s="179"/>
      <c r="K20" s="179"/>
      <c r="L20" s="183">
        <f t="shared" si="3"/>
      </c>
      <c r="M20" s="176"/>
      <c r="N20" s="180"/>
      <c r="O20" s="181">
        <f t="shared" si="4"/>
      </c>
      <c r="P20" s="196">
        <f t="shared" si="5"/>
      </c>
      <c r="Q20" s="182">
        <f t="shared" si="6"/>
      </c>
      <c r="R20" s="182">
        <f t="shared" si="7"/>
      </c>
      <c r="S20" s="182">
        <f t="shared" si="8"/>
      </c>
      <c r="T20" s="311">
        <f t="shared" si="9"/>
      </c>
      <c r="U20" s="312"/>
      <c r="W20" s="246" t="s">
        <v>13</v>
      </c>
      <c r="X20" s="251">
        <v>0.076</v>
      </c>
      <c r="Y20" s="237">
        <v>0.042</v>
      </c>
    </row>
    <row r="21" spans="1:25" s="28" customFormat="1" ht="21.75" customHeight="1">
      <c r="A21" s="277"/>
      <c r="B21" s="278"/>
      <c r="C21" s="279"/>
      <c r="D21" s="254"/>
      <c r="E21" s="254"/>
      <c r="F21" s="265">
        <f t="shared" si="0"/>
      </c>
      <c r="G21" s="258">
        <f t="shared" si="1"/>
      </c>
      <c r="H21" s="258">
        <f t="shared" si="2"/>
      </c>
      <c r="I21" s="287"/>
      <c r="J21" s="179"/>
      <c r="K21" s="179"/>
      <c r="L21" s="183"/>
      <c r="M21" s="176"/>
      <c r="N21" s="180"/>
      <c r="O21" s="181">
        <f t="shared" si="4"/>
      </c>
      <c r="P21" s="196">
        <f t="shared" si="5"/>
      </c>
      <c r="Q21" s="182">
        <f t="shared" si="6"/>
      </c>
      <c r="R21" s="182">
        <f t="shared" si="7"/>
      </c>
      <c r="S21" s="182">
        <f t="shared" si="8"/>
      </c>
      <c r="T21" s="311">
        <f t="shared" si="9"/>
      </c>
      <c r="U21" s="312"/>
      <c r="W21" s="246" t="s">
        <v>12</v>
      </c>
      <c r="X21" s="251">
        <v>0.083</v>
      </c>
      <c r="Y21" s="237">
        <v>0.046</v>
      </c>
    </row>
    <row r="22" spans="1:25" s="28" customFormat="1" ht="21.75" customHeight="1">
      <c r="A22" s="277"/>
      <c r="B22" s="278"/>
      <c r="C22" s="279"/>
      <c r="D22" s="254"/>
      <c r="E22" s="254"/>
      <c r="F22" s="265">
        <f t="shared" si="0"/>
      </c>
      <c r="G22" s="258">
        <f t="shared" si="1"/>
      </c>
      <c r="H22" s="258">
        <f t="shared" si="2"/>
      </c>
      <c r="I22" s="287"/>
      <c r="J22" s="179"/>
      <c r="K22" s="179"/>
      <c r="L22" s="183"/>
      <c r="M22" s="176"/>
      <c r="N22" s="180"/>
      <c r="O22" s="181">
        <f t="shared" si="4"/>
      </c>
      <c r="P22" s="196">
        <f t="shared" si="5"/>
      </c>
      <c r="Q22" s="182">
        <f t="shared" si="6"/>
      </c>
      <c r="R22" s="182">
        <f t="shared" si="7"/>
      </c>
      <c r="S22" s="182">
        <f t="shared" si="8"/>
      </c>
      <c r="T22" s="311">
        <f t="shared" si="9"/>
      </c>
      <c r="U22" s="312"/>
      <c r="W22" s="246" t="s">
        <v>10</v>
      </c>
      <c r="X22" s="251">
        <v>0.061</v>
      </c>
      <c r="Y22" s="237">
        <v>0.034</v>
      </c>
    </row>
    <row r="23" spans="1:25" s="28" customFormat="1" ht="21.75" customHeight="1">
      <c r="A23" s="277"/>
      <c r="B23" s="278"/>
      <c r="C23" s="279"/>
      <c r="D23" s="254"/>
      <c r="E23" s="254"/>
      <c r="F23" s="265">
        <f t="shared" si="0"/>
      </c>
      <c r="G23" s="258">
        <f t="shared" si="1"/>
      </c>
      <c r="H23" s="258">
        <f t="shared" si="2"/>
      </c>
      <c r="I23" s="287"/>
      <c r="J23" s="179"/>
      <c r="K23" s="179"/>
      <c r="L23" s="183"/>
      <c r="M23" s="176"/>
      <c r="N23" s="180"/>
      <c r="O23" s="181">
        <f t="shared" si="4"/>
      </c>
      <c r="P23" s="196">
        <f t="shared" si="5"/>
      </c>
      <c r="Q23" s="182">
        <f t="shared" si="6"/>
      </c>
      <c r="R23" s="182">
        <f t="shared" si="7"/>
      </c>
      <c r="S23" s="182">
        <f t="shared" si="8"/>
      </c>
      <c r="T23" s="311">
        <f t="shared" si="9"/>
      </c>
      <c r="U23" s="312"/>
      <c r="W23" s="246" t="s">
        <v>16</v>
      </c>
      <c r="X23" s="251">
        <v>0.059</v>
      </c>
      <c r="Y23" s="237">
        <v>0.033</v>
      </c>
    </row>
    <row r="24" spans="1:25" s="28" customFormat="1" ht="21.75" customHeight="1">
      <c r="A24" s="277"/>
      <c r="B24" s="278"/>
      <c r="C24" s="279"/>
      <c r="D24" s="254"/>
      <c r="E24" s="254"/>
      <c r="F24" s="265">
        <f t="shared" si="0"/>
      </c>
      <c r="G24" s="258">
        <f t="shared" si="1"/>
      </c>
      <c r="H24" s="258">
        <f t="shared" si="2"/>
      </c>
      <c r="I24" s="287"/>
      <c r="J24" s="179"/>
      <c r="K24" s="179"/>
      <c r="L24" s="183"/>
      <c r="M24" s="176"/>
      <c r="N24" s="180"/>
      <c r="O24" s="181">
        <f t="shared" si="4"/>
      </c>
      <c r="P24" s="196">
        <f t="shared" si="5"/>
      </c>
      <c r="Q24" s="182">
        <f t="shared" si="6"/>
      </c>
      <c r="R24" s="182">
        <f t="shared" si="7"/>
      </c>
      <c r="S24" s="182">
        <f t="shared" si="8"/>
      </c>
      <c r="T24" s="311">
        <f t="shared" si="9"/>
      </c>
      <c r="U24" s="312"/>
      <c r="W24" s="247" t="s">
        <v>185</v>
      </c>
      <c r="X24" s="250">
        <v>0.086</v>
      </c>
      <c r="Y24" s="236">
        <v>0.048</v>
      </c>
    </row>
    <row r="25" spans="1:25" s="28" customFormat="1" ht="21.75" customHeight="1" thickBot="1">
      <c r="A25" s="277"/>
      <c r="B25" s="278"/>
      <c r="C25" s="279"/>
      <c r="D25" s="254"/>
      <c r="E25" s="254"/>
      <c r="F25" s="265">
        <f t="shared" si="0"/>
      </c>
      <c r="G25" s="258">
        <f t="shared" si="1"/>
      </c>
      <c r="H25" s="258">
        <f t="shared" si="2"/>
      </c>
      <c r="I25" s="287"/>
      <c r="J25" s="179"/>
      <c r="K25" s="179"/>
      <c r="L25" s="183"/>
      <c r="M25" s="176"/>
      <c r="N25" s="180"/>
      <c r="O25" s="181">
        <f t="shared" si="4"/>
      </c>
      <c r="P25" s="196">
        <f t="shared" si="5"/>
      </c>
      <c r="Q25" s="182">
        <f t="shared" si="6"/>
      </c>
      <c r="R25" s="182">
        <f t="shared" si="7"/>
      </c>
      <c r="S25" s="182">
        <f t="shared" si="8"/>
      </c>
      <c r="T25" s="311">
        <f t="shared" si="9"/>
      </c>
      <c r="U25" s="312"/>
      <c r="W25" s="248" t="s">
        <v>186</v>
      </c>
      <c r="X25" s="239">
        <v>0.076</v>
      </c>
      <c r="Y25" s="238">
        <v>0.042</v>
      </c>
    </row>
    <row r="26" spans="1:21" s="28" customFormat="1" ht="21.75" customHeight="1">
      <c r="A26" s="277"/>
      <c r="B26" s="278"/>
      <c r="C26" s="279"/>
      <c r="D26" s="254"/>
      <c r="E26" s="254"/>
      <c r="F26" s="265">
        <f t="shared" si="0"/>
      </c>
      <c r="G26" s="258">
        <f t="shared" si="1"/>
      </c>
      <c r="H26" s="258">
        <f t="shared" si="2"/>
      </c>
      <c r="I26" s="287"/>
      <c r="J26" s="179"/>
      <c r="K26" s="179"/>
      <c r="L26" s="183"/>
      <c r="M26" s="176"/>
      <c r="N26" s="180"/>
      <c r="O26" s="181">
        <f t="shared" si="4"/>
      </c>
      <c r="P26" s="196">
        <f t="shared" si="5"/>
      </c>
      <c r="Q26" s="182">
        <f t="shared" si="6"/>
      </c>
      <c r="R26" s="182">
        <f t="shared" si="7"/>
      </c>
      <c r="S26" s="182">
        <f t="shared" si="8"/>
      </c>
      <c r="T26" s="311">
        <f t="shared" si="9"/>
      </c>
      <c r="U26" s="312"/>
    </row>
    <row r="27" spans="1:21" s="28" customFormat="1" ht="21.75" customHeight="1">
      <c r="A27" s="277"/>
      <c r="B27" s="278"/>
      <c r="C27" s="279"/>
      <c r="D27" s="254"/>
      <c r="E27" s="254"/>
      <c r="F27" s="265">
        <f t="shared" si="0"/>
      </c>
      <c r="G27" s="258">
        <f t="shared" si="1"/>
      </c>
      <c r="H27" s="258">
        <f t="shared" si="2"/>
      </c>
      <c r="I27" s="287"/>
      <c r="J27" s="179"/>
      <c r="K27" s="179"/>
      <c r="L27" s="183">
        <f t="shared" si="3"/>
      </c>
      <c r="M27" s="176"/>
      <c r="N27" s="180"/>
      <c r="O27" s="181">
        <f t="shared" si="4"/>
      </c>
      <c r="P27" s="196">
        <f t="shared" si="5"/>
      </c>
      <c r="Q27" s="182">
        <f t="shared" si="6"/>
      </c>
      <c r="R27" s="182">
        <f t="shared" si="7"/>
      </c>
      <c r="S27" s="182">
        <f t="shared" si="8"/>
      </c>
      <c r="T27" s="311">
        <f t="shared" si="9"/>
      </c>
      <c r="U27" s="312"/>
    </row>
    <row r="28" spans="1:21" s="28" customFormat="1" ht="21.75" customHeight="1">
      <c r="A28" s="277"/>
      <c r="B28" s="278"/>
      <c r="C28" s="279"/>
      <c r="D28" s="252"/>
      <c r="E28" s="252"/>
      <c r="F28" s="264">
        <f t="shared" si="0"/>
      </c>
      <c r="G28" s="256">
        <f t="shared" si="1"/>
      </c>
      <c r="H28" s="256">
        <f t="shared" si="2"/>
      </c>
      <c r="I28" s="286"/>
      <c r="J28" s="174"/>
      <c r="K28" s="174"/>
      <c r="L28" s="183">
        <f t="shared" si="3"/>
      </c>
      <c r="M28" s="184"/>
      <c r="N28" s="185"/>
      <c r="O28" s="177">
        <f t="shared" si="4"/>
      </c>
      <c r="P28" s="195">
        <f t="shared" si="5"/>
      </c>
      <c r="Q28" s="178">
        <f t="shared" si="6"/>
      </c>
      <c r="R28" s="178">
        <f t="shared" si="7"/>
      </c>
      <c r="S28" s="178">
        <f t="shared" si="8"/>
      </c>
      <c r="T28" s="311">
        <f t="shared" si="9"/>
      </c>
      <c r="U28" s="312"/>
    </row>
    <row r="29" spans="1:21" s="28" customFormat="1" ht="21.75" customHeight="1">
      <c r="A29" s="277"/>
      <c r="B29" s="278"/>
      <c r="C29" s="279"/>
      <c r="D29" s="254"/>
      <c r="E29" s="254"/>
      <c r="F29" s="265">
        <f t="shared" si="0"/>
      </c>
      <c r="G29" s="258">
        <f t="shared" si="1"/>
      </c>
      <c r="H29" s="258">
        <f t="shared" si="2"/>
      </c>
      <c r="I29" s="287"/>
      <c r="J29" s="179"/>
      <c r="K29" s="179"/>
      <c r="L29" s="183">
        <f t="shared" si="3"/>
      </c>
      <c r="M29" s="176"/>
      <c r="N29" s="180"/>
      <c r="O29" s="181">
        <f t="shared" si="4"/>
      </c>
      <c r="P29" s="196">
        <f t="shared" si="5"/>
      </c>
      <c r="Q29" s="182">
        <f t="shared" si="6"/>
      </c>
      <c r="R29" s="182">
        <f t="shared" si="7"/>
      </c>
      <c r="S29" s="182">
        <f t="shared" si="8"/>
      </c>
      <c r="T29" s="311">
        <f t="shared" si="9"/>
      </c>
      <c r="U29" s="312"/>
    </row>
    <row r="30" spans="1:21" s="28" customFormat="1" ht="21.75" customHeight="1">
      <c r="A30" s="277"/>
      <c r="B30" s="278"/>
      <c r="C30" s="279"/>
      <c r="D30" s="254"/>
      <c r="E30" s="254"/>
      <c r="F30" s="265">
        <f>IF(C30="","",D30+E30)</f>
      </c>
      <c r="G30" s="258">
        <f t="shared" si="1"/>
      </c>
      <c r="H30" s="258">
        <f t="shared" si="2"/>
      </c>
      <c r="I30" s="287"/>
      <c r="J30" s="179"/>
      <c r="K30" s="179"/>
      <c r="L30" s="183">
        <f t="shared" si="3"/>
      </c>
      <c r="M30" s="176"/>
      <c r="N30" s="180"/>
      <c r="O30" s="181">
        <f t="shared" si="4"/>
      </c>
      <c r="P30" s="196">
        <f t="shared" si="5"/>
      </c>
      <c r="Q30" s="182">
        <f t="shared" si="6"/>
      </c>
      <c r="R30" s="182">
        <f t="shared" si="7"/>
      </c>
      <c r="S30" s="182">
        <f t="shared" si="8"/>
      </c>
      <c r="T30" s="311">
        <f t="shared" si="9"/>
      </c>
      <c r="U30" s="312"/>
    </row>
    <row r="31" spans="1:22" s="28" customFormat="1" ht="21.75" customHeight="1">
      <c r="A31" s="277"/>
      <c r="B31" s="278"/>
      <c r="C31" s="279"/>
      <c r="D31" s="254"/>
      <c r="E31" s="254"/>
      <c r="F31" s="265">
        <f t="shared" si="0"/>
      </c>
      <c r="G31" s="258">
        <f t="shared" si="1"/>
      </c>
      <c r="H31" s="258">
        <f t="shared" si="2"/>
      </c>
      <c r="I31" s="287"/>
      <c r="J31" s="179"/>
      <c r="K31" s="179"/>
      <c r="L31" s="183">
        <f t="shared" si="3"/>
      </c>
      <c r="M31" s="176"/>
      <c r="N31" s="180"/>
      <c r="O31" s="181">
        <f t="shared" si="4"/>
      </c>
      <c r="P31" s="196">
        <f t="shared" si="5"/>
      </c>
      <c r="Q31" s="182">
        <f t="shared" si="6"/>
      </c>
      <c r="R31" s="182">
        <f t="shared" si="7"/>
      </c>
      <c r="S31" s="182">
        <f t="shared" si="8"/>
      </c>
      <c r="T31" s="311">
        <f t="shared" si="9"/>
      </c>
      <c r="U31" s="312"/>
      <c r="V31" s="29"/>
    </row>
    <row r="32" spans="1:21" s="28" customFormat="1" ht="21.75" customHeight="1" thickBot="1">
      <c r="A32" s="280"/>
      <c r="B32" s="281"/>
      <c r="C32" s="279"/>
      <c r="D32" s="255"/>
      <c r="E32" s="255"/>
      <c r="F32" s="266">
        <f t="shared" si="0"/>
      </c>
      <c r="G32" s="259">
        <f t="shared" si="1"/>
      </c>
      <c r="H32" s="259">
        <f>IF(C32="","",F32-G32)</f>
      </c>
      <c r="I32" s="288"/>
      <c r="J32" s="186"/>
      <c r="K32" s="186"/>
      <c r="L32" s="187">
        <f t="shared" si="3"/>
      </c>
      <c r="M32" s="188"/>
      <c r="N32" s="189"/>
      <c r="O32" s="190">
        <f t="shared" si="4"/>
      </c>
      <c r="P32" s="197">
        <f t="shared" si="5"/>
      </c>
      <c r="Q32" s="191">
        <f t="shared" si="6"/>
      </c>
      <c r="R32" s="191">
        <f t="shared" si="7"/>
      </c>
      <c r="S32" s="191">
        <f t="shared" si="8"/>
      </c>
      <c r="T32" s="341">
        <f t="shared" si="9"/>
      </c>
      <c r="U32" s="342"/>
    </row>
    <row r="33" spans="1:23" s="29" customFormat="1" ht="21.75" customHeight="1" thickBot="1">
      <c r="A33" s="319" t="s">
        <v>29</v>
      </c>
      <c r="B33" s="320"/>
      <c r="C33" s="321"/>
      <c r="D33" s="192">
        <f>SUM(D13:D32)</f>
        <v>0</v>
      </c>
      <c r="E33" s="192">
        <f>SUM(E13:E32)</f>
        <v>0</v>
      </c>
      <c r="F33" s="192">
        <f>SUM(F13:F32)</f>
        <v>0</v>
      </c>
      <c r="G33" s="192">
        <f>SUM(G13:G32)</f>
        <v>0</v>
      </c>
      <c r="H33" s="192">
        <f>SUM(H13:H32)</f>
        <v>0</v>
      </c>
      <c r="I33" s="289">
        <f aca="true" t="shared" si="10" ref="I33:P33">SUM(I13:I32)</f>
        <v>0</v>
      </c>
      <c r="J33" s="192">
        <f t="shared" si="10"/>
        <v>0</v>
      </c>
      <c r="K33" s="192">
        <f t="shared" si="10"/>
        <v>0</v>
      </c>
      <c r="L33" s="193">
        <f t="shared" si="10"/>
        <v>0</v>
      </c>
      <c r="M33" s="194">
        <f t="shared" si="10"/>
        <v>0</v>
      </c>
      <c r="N33" s="192">
        <f t="shared" si="10"/>
        <v>0</v>
      </c>
      <c r="O33" s="192">
        <f t="shared" si="10"/>
        <v>0</v>
      </c>
      <c r="P33" s="198">
        <f t="shared" si="10"/>
        <v>0</v>
      </c>
      <c r="Q33" s="192">
        <f>IF(H33=0,"",ROUNDDOWN(L33/I33,0))</f>
      </c>
      <c r="R33" s="192">
        <f>IF(H33=0,"",ROUNDDOWN(J33/I33,0))</f>
      </c>
      <c r="S33" s="192">
        <f>IF(H33=0,"",IF(M33="","",ROUNDDOWN(O33/I33,0)))</f>
      </c>
      <c r="T33" s="343" t="e">
        <f>IF(H33="","",L33/$U$12)</f>
        <v>#DIV/0!</v>
      </c>
      <c r="U33" s="344"/>
      <c r="V33" s="28"/>
      <c r="W33" s="28"/>
    </row>
    <row r="34" spans="1:21" ht="32.25" customHeight="1">
      <c r="A34" s="315" t="s">
        <v>169</v>
      </c>
      <c r="B34" s="316"/>
      <c r="C34" s="316"/>
      <c r="D34" s="316"/>
      <c r="E34" s="316"/>
      <c r="F34" s="316"/>
      <c r="G34" s="316"/>
      <c r="H34" s="316"/>
      <c r="I34" s="316"/>
      <c r="J34" s="316"/>
      <c r="K34" s="316"/>
      <c r="L34" s="316"/>
      <c r="M34" s="316"/>
      <c r="N34" s="316"/>
      <c r="O34" s="316"/>
      <c r="P34" s="316"/>
      <c r="Q34" s="316"/>
      <c r="R34" s="316"/>
      <c r="S34" s="316"/>
      <c r="T34" s="316"/>
      <c r="U34" s="316"/>
    </row>
    <row r="35" spans="1:21" ht="13.5" customHeight="1">
      <c r="A35" s="317" t="s">
        <v>154</v>
      </c>
      <c r="B35" s="318"/>
      <c r="C35" s="318"/>
      <c r="D35" s="318"/>
      <c r="E35" s="318"/>
      <c r="F35" s="318"/>
      <c r="G35" s="318"/>
      <c r="H35" s="318"/>
      <c r="I35" s="318"/>
      <c r="J35" s="318"/>
      <c r="K35" s="318"/>
      <c r="L35" s="318"/>
      <c r="M35" s="318"/>
      <c r="N35" s="318"/>
      <c r="O35" s="318"/>
      <c r="P35" s="318"/>
      <c r="Q35" s="318"/>
      <c r="R35" s="318"/>
      <c r="S35" s="318"/>
      <c r="T35" s="318"/>
      <c r="U35" s="318"/>
    </row>
    <row r="36" spans="1:21" ht="13.5" customHeight="1">
      <c r="A36" s="317" t="s">
        <v>170</v>
      </c>
      <c r="B36" s="340"/>
      <c r="C36" s="340"/>
      <c r="D36" s="340"/>
      <c r="E36" s="340"/>
      <c r="F36" s="340"/>
      <c r="G36" s="340"/>
      <c r="H36" s="340"/>
      <c r="I36" s="340"/>
      <c r="J36" s="340"/>
      <c r="K36" s="340"/>
      <c r="L36" s="340"/>
      <c r="M36" s="340"/>
      <c r="N36" s="340"/>
      <c r="O36" s="340"/>
      <c r="P36" s="340"/>
      <c r="Q36" s="340"/>
      <c r="R36" s="340"/>
      <c r="S36" s="340"/>
      <c r="T36" s="340"/>
      <c r="U36" s="340"/>
    </row>
    <row r="37" spans="1:21" ht="13.5" customHeight="1">
      <c r="A37" s="313" t="s">
        <v>171</v>
      </c>
      <c r="B37" s="314"/>
      <c r="C37" s="314"/>
      <c r="D37" s="314"/>
      <c r="E37" s="314"/>
      <c r="F37" s="314"/>
      <c r="G37" s="314"/>
      <c r="H37" s="314"/>
      <c r="I37" s="314"/>
      <c r="J37" s="314"/>
      <c r="K37" s="314"/>
      <c r="L37" s="314"/>
      <c r="M37" s="314"/>
      <c r="N37" s="314"/>
      <c r="O37" s="314"/>
      <c r="P37" s="314"/>
      <c r="Q37" s="314"/>
      <c r="R37" s="314"/>
      <c r="S37" s="314"/>
      <c r="T37" s="314"/>
      <c r="U37" s="314"/>
    </row>
    <row r="38" spans="1:21" ht="13.5" customHeight="1">
      <c r="A38" s="318" t="s">
        <v>28</v>
      </c>
      <c r="B38" s="318"/>
      <c r="C38" s="318"/>
      <c r="D38" s="318"/>
      <c r="E38" s="318"/>
      <c r="F38" s="318"/>
      <c r="G38" s="318"/>
      <c r="H38" s="318"/>
      <c r="I38" s="318"/>
      <c r="J38" s="318"/>
      <c r="K38" s="318"/>
      <c r="L38" s="318"/>
      <c r="M38" s="318"/>
      <c r="N38" s="318"/>
      <c r="O38" s="318"/>
      <c r="P38" s="318"/>
      <c r="Q38" s="318"/>
      <c r="R38" s="318"/>
      <c r="S38" s="318"/>
      <c r="T38" s="318"/>
      <c r="U38" s="318"/>
    </row>
    <row r="39" spans="1:21" ht="13.5" customHeight="1">
      <c r="A39" s="313" t="s">
        <v>159</v>
      </c>
      <c r="B39" s="314"/>
      <c r="C39" s="314"/>
      <c r="D39" s="314"/>
      <c r="E39" s="314"/>
      <c r="F39" s="314"/>
      <c r="G39" s="314"/>
      <c r="H39" s="314"/>
      <c r="I39" s="314"/>
      <c r="J39" s="314"/>
      <c r="K39" s="314"/>
      <c r="L39" s="314"/>
      <c r="M39" s="314"/>
      <c r="N39" s="314"/>
      <c r="O39" s="314"/>
      <c r="P39" s="314"/>
      <c r="Q39" s="314"/>
      <c r="R39" s="314"/>
      <c r="S39" s="314"/>
      <c r="T39" s="314"/>
      <c r="U39" s="314"/>
    </row>
  </sheetData>
  <sheetProtection/>
  <mergeCells count="57">
    <mergeCell ref="D8:D10"/>
    <mergeCell ref="H7:H10"/>
    <mergeCell ref="G7:G10"/>
    <mergeCell ref="A39:U39"/>
    <mergeCell ref="I7:I11"/>
    <mergeCell ref="R9:R11"/>
    <mergeCell ref="T27:U27"/>
    <mergeCell ref="T20:U20"/>
    <mergeCell ref="T26:U26"/>
    <mergeCell ref="T14:U14"/>
    <mergeCell ref="T16:U16"/>
    <mergeCell ref="S8:S10"/>
    <mergeCell ref="T18:U18"/>
    <mergeCell ref="T17:U17"/>
    <mergeCell ref="T15:U15"/>
    <mergeCell ref="J8:O8"/>
    <mergeCell ref="J9:L9"/>
    <mergeCell ref="M9:O9"/>
    <mergeCell ref="T7:U11"/>
    <mergeCell ref="A7:A11"/>
    <mergeCell ref="C7:C11"/>
    <mergeCell ref="M10:M11"/>
    <mergeCell ref="O10:O11"/>
    <mergeCell ref="T13:U13"/>
    <mergeCell ref="Q9:Q11"/>
    <mergeCell ref="B7:B11"/>
    <mergeCell ref="N10:N11"/>
    <mergeCell ref="Q8:R8"/>
    <mergeCell ref="L10:L11"/>
    <mergeCell ref="A38:U38"/>
    <mergeCell ref="A36:U36"/>
    <mergeCell ref="T32:U32"/>
    <mergeCell ref="T22:U22"/>
    <mergeCell ref="T19:U19"/>
    <mergeCell ref="T31:U31"/>
    <mergeCell ref="T28:U28"/>
    <mergeCell ref="T24:U24"/>
    <mergeCell ref="T33:U33"/>
    <mergeCell ref="T23:U23"/>
    <mergeCell ref="A3:U3"/>
    <mergeCell ref="J7:O7"/>
    <mergeCell ref="P7:P11"/>
    <mergeCell ref="Q7:S7"/>
    <mergeCell ref="Q5:U5"/>
    <mergeCell ref="J10:J11"/>
    <mergeCell ref="K10:K11"/>
    <mergeCell ref="D7:F7"/>
    <mergeCell ref="F8:F10"/>
    <mergeCell ref="E8:E10"/>
    <mergeCell ref="T21:U21"/>
    <mergeCell ref="A37:U37"/>
    <mergeCell ref="A34:U34"/>
    <mergeCell ref="A35:U35"/>
    <mergeCell ref="T30:U30"/>
    <mergeCell ref="T25:U25"/>
    <mergeCell ref="A33:C33"/>
    <mergeCell ref="T29:U29"/>
  </mergeCells>
  <dataValidations count="1">
    <dataValidation type="list" allowBlank="1" showInputMessage="1" showErrorMessage="1" sqref="C13:C32">
      <formula1>$W$7:$W$25</formula1>
    </dataValidation>
  </dataValidations>
  <printOptions horizontalCentered="1"/>
  <pageMargins left="0.3937007874015748" right="0.3937007874015748" top="0.5905511811023623" bottom="0.3937007874015748" header="0.31496062992125984" footer="0.1968503937007874"/>
  <pageSetup cellComments="asDisplayed" fitToHeight="1" fitToWidth="1" horizontalDpi="600" verticalDpi="600" orientation="landscape" paperSize="9" scale="65" r:id="rId4"/>
  <drawing r:id="rId3"/>
  <legacyDrawing r:id="rId2"/>
</worksheet>
</file>

<file path=xl/worksheets/sheet4.xml><?xml version="1.0" encoding="utf-8"?>
<worksheet xmlns="http://schemas.openxmlformats.org/spreadsheetml/2006/main" xmlns:r="http://schemas.openxmlformats.org/officeDocument/2006/relationships">
  <sheetPr codeName="Sheet4">
    <tabColor rgb="FFFF0000"/>
  </sheetPr>
  <dimension ref="A1:P48"/>
  <sheetViews>
    <sheetView view="pageBreakPreview" zoomScaleSheetLayoutView="100" workbookViewId="0" topLeftCell="A1">
      <selection activeCell="I1" sqref="I1"/>
    </sheetView>
  </sheetViews>
  <sheetFormatPr defaultColWidth="9.33203125" defaultRowHeight="11.25"/>
  <cols>
    <col min="1" max="1" width="4" style="7" customWidth="1"/>
    <col min="2" max="2" width="26.66015625" style="7" customWidth="1"/>
    <col min="3" max="3" width="15.83203125" style="7" customWidth="1"/>
    <col min="4" max="5" width="8.33203125" style="51" customWidth="1"/>
    <col min="6" max="6" width="15.83203125" style="51" customWidth="1"/>
    <col min="7" max="9" width="15.83203125" style="7" customWidth="1"/>
    <col min="10" max="10" width="9.33203125" style="7" customWidth="1"/>
    <col min="11" max="11" width="23.5" style="7" customWidth="1"/>
    <col min="12" max="16384" width="9.33203125" style="7" customWidth="1"/>
  </cols>
  <sheetData>
    <row r="1" spans="1:11" ht="13.5">
      <c r="A1" s="52" t="s">
        <v>190</v>
      </c>
      <c r="K1" s="53" t="s">
        <v>30</v>
      </c>
    </row>
    <row r="2" spans="1:11" ht="14.25" customHeight="1">
      <c r="A2" s="51" t="s">
        <v>31</v>
      </c>
      <c r="K2" s="53" t="s">
        <v>32</v>
      </c>
    </row>
    <row r="3" ht="6.75" customHeight="1">
      <c r="A3" s="52"/>
    </row>
    <row r="4" spans="1:9" ht="21" customHeight="1">
      <c r="A4" s="390" t="s">
        <v>33</v>
      </c>
      <c r="B4" s="390"/>
      <c r="C4" s="390"/>
      <c r="D4" s="390"/>
      <c r="E4" s="390"/>
      <c r="F4" s="390"/>
      <c r="G4" s="390"/>
      <c r="H4" s="390"/>
      <c r="I4" s="390"/>
    </row>
    <row r="5" spans="1:9" ht="10.5" customHeight="1" thickBot="1">
      <c r="A5" s="54"/>
      <c r="B5" s="54"/>
      <c r="C5" s="54"/>
      <c r="D5" s="55"/>
      <c r="E5" s="55"/>
      <c r="F5" s="55"/>
      <c r="G5" s="54"/>
      <c r="H5" s="54"/>
      <c r="I5" s="54"/>
    </row>
    <row r="6" spans="1:10" ht="16.5" customHeight="1" thickBot="1">
      <c r="A6" s="228" t="s">
        <v>165</v>
      </c>
      <c r="B6" s="230" t="s">
        <v>164</v>
      </c>
      <c r="C6" s="391"/>
      <c r="D6" s="391"/>
      <c r="E6" s="391"/>
      <c r="F6" s="391"/>
      <c r="G6" s="391"/>
      <c r="H6" s="391"/>
      <c r="I6" s="392"/>
      <c r="J6" s="6"/>
    </row>
    <row r="7" spans="1:9" s="56" customFormat="1" ht="16.5" customHeight="1" thickBot="1">
      <c r="A7" s="228" t="s">
        <v>166</v>
      </c>
      <c r="B7" s="230" t="s">
        <v>35</v>
      </c>
      <c r="C7" s="393"/>
      <c r="D7" s="393"/>
      <c r="E7" s="393"/>
      <c r="F7" s="393"/>
      <c r="G7" s="393"/>
      <c r="H7" s="393"/>
      <c r="I7" s="394"/>
    </row>
    <row r="8" spans="1:9" s="56" customFormat="1" ht="16.5" customHeight="1" thickBot="1">
      <c r="A8" s="229" t="s">
        <v>167</v>
      </c>
      <c r="B8" s="231" t="s">
        <v>146</v>
      </c>
      <c r="C8" s="75"/>
      <c r="D8" s="398"/>
      <c r="E8" s="398"/>
      <c r="F8" s="76"/>
      <c r="G8" s="77"/>
      <c r="H8" s="57"/>
      <c r="I8" s="58"/>
    </row>
    <row r="9" spans="2:9" s="56" customFormat="1" ht="9" customHeight="1">
      <c r="B9" s="6"/>
      <c r="C9" s="51"/>
      <c r="D9" s="59"/>
      <c r="E9" s="59"/>
      <c r="F9" s="59"/>
      <c r="G9" s="58"/>
      <c r="H9" s="57"/>
      <c r="I9" s="58"/>
    </row>
    <row r="10" spans="1:9" s="56" customFormat="1" ht="17.25" customHeight="1" thickBot="1">
      <c r="A10" s="60" t="s">
        <v>36</v>
      </c>
      <c r="B10" s="6"/>
      <c r="C10" s="51"/>
      <c r="D10" s="59"/>
      <c r="E10" s="59"/>
      <c r="F10" s="59"/>
      <c r="G10" s="58"/>
      <c r="H10" s="57"/>
      <c r="I10" s="58"/>
    </row>
    <row r="11" spans="1:9" s="56" customFormat="1" ht="15.75" customHeight="1">
      <c r="A11" s="399" t="s">
        <v>37</v>
      </c>
      <c r="B11" s="400"/>
      <c r="C11" s="159" t="s">
        <v>209</v>
      </c>
      <c r="D11" s="409" t="s">
        <v>210</v>
      </c>
      <c r="E11" s="409"/>
      <c r="F11" s="159" t="s">
        <v>211</v>
      </c>
      <c r="G11" s="159" t="s">
        <v>212</v>
      </c>
      <c r="H11" s="159" t="s">
        <v>213</v>
      </c>
      <c r="I11" s="160" t="s">
        <v>214</v>
      </c>
    </row>
    <row r="12" spans="1:9" s="56" customFormat="1" ht="42.75" customHeight="1" thickBot="1">
      <c r="A12" s="410" t="s">
        <v>176</v>
      </c>
      <c r="B12" s="338"/>
      <c r="C12" s="78"/>
      <c r="D12" s="401"/>
      <c r="E12" s="401"/>
      <c r="F12" s="78"/>
      <c r="G12" s="79"/>
      <c r="H12" s="78"/>
      <c r="I12" s="79"/>
    </row>
    <row r="13" spans="1:9" s="56" customFormat="1" ht="15" customHeight="1">
      <c r="A13" s="399" t="s">
        <v>37</v>
      </c>
      <c r="B13" s="427"/>
      <c r="C13" s="161" t="s">
        <v>215</v>
      </c>
      <c r="D13" s="409" t="s">
        <v>216</v>
      </c>
      <c r="E13" s="409"/>
      <c r="F13" s="159" t="s">
        <v>217</v>
      </c>
      <c r="G13" s="162" t="s">
        <v>218</v>
      </c>
      <c r="H13" s="162" t="s">
        <v>219</v>
      </c>
      <c r="I13" s="160" t="s">
        <v>220</v>
      </c>
    </row>
    <row r="14" spans="1:9" s="56" customFormat="1" ht="42.75" customHeight="1" thickBot="1">
      <c r="A14" s="423" t="s">
        <v>177</v>
      </c>
      <c r="B14" s="424"/>
      <c r="C14" s="80"/>
      <c r="D14" s="413"/>
      <c r="E14" s="413"/>
      <c r="F14" s="81"/>
      <c r="G14" s="79"/>
      <c r="H14" s="81"/>
      <c r="I14" s="82"/>
    </row>
    <row r="15" spans="1:9" s="56" customFormat="1" ht="51" customHeight="1" thickBot="1">
      <c r="A15" s="61"/>
      <c r="B15" s="61"/>
      <c r="C15" s="51"/>
      <c r="D15" s="59"/>
      <c r="E15" s="59"/>
      <c r="F15" s="59"/>
      <c r="G15" s="418" t="s">
        <v>175</v>
      </c>
      <c r="H15" s="419"/>
      <c r="I15" s="199">
        <f>SUM(C12:I12)+SUM(C14:I14)</f>
        <v>0</v>
      </c>
    </row>
    <row r="16" spans="2:9" s="56" customFormat="1" ht="7.5" customHeight="1" thickBot="1">
      <c r="B16" s="6"/>
      <c r="C16" s="51"/>
      <c r="D16" s="59"/>
      <c r="E16" s="59"/>
      <c r="F16" s="59"/>
      <c r="G16" s="58"/>
      <c r="H16" s="57"/>
      <c r="I16" s="58"/>
    </row>
    <row r="17" spans="1:11" s="56" customFormat="1" ht="16.5" customHeight="1" thickBot="1">
      <c r="A17" s="62" t="s">
        <v>193</v>
      </c>
      <c r="B17" s="6"/>
      <c r="C17" s="51"/>
      <c r="D17" s="59"/>
      <c r="E17" s="59"/>
      <c r="F17" s="59"/>
      <c r="G17" s="58"/>
      <c r="H17" s="57"/>
      <c r="I17" s="58"/>
      <c r="K17" s="64" t="s">
        <v>7</v>
      </c>
    </row>
    <row r="18" spans="1:11" ht="35.25" customHeight="1">
      <c r="A18" s="420" t="s">
        <v>38</v>
      </c>
      <c r="B18" s="404" t="s">
        <v>39</v>
      </c>
      <c r="C18" s="407" t="s">
        <v>40</v>
      </c>
      <c r="D18" s="414" t="s">
        <v>41</v>
      </c>
      <c r="E18" s="415"/>
      <c r="F18" s="63" t="s">
        <v>42</v>
      </c>
      <c r="G18" s="416" t="s">
        <v>174</v>
      </c>
      <c r="H18" s="417"/>
      <c r="I18" s="395" t="s">
        <v>147</v>
      </c>
      <c r="K18" s="65" t="s">
        <v>207</v>
      </c>
    </row>
    <row r="19" spans="1:11" ht="13.5" customHeight="1">
      <c r="A19" s="421"/>
      <c r="B19" s="405"/>
      <c r="C19" s="339"/>
      <c r="D19" s="402" t="s">
        <v>43</v>
      </c>
      <c r="E19" s="425" t="s">
        <v>44</v>
      </c>
      <c r="F19" s="385" t="s">
        <v>161</v>
      </c>
      <c r="G19" s="387" t="s">
        <v>162</v>
      </c>
      <c r="H19" s="385" t="s">
        <v>163</v>
      </c>
      <c r="I19" s="396"/>
      <c r="K19" s="68" t="s">
        <v>8</v>
      </c>
    </row>
    <row r="20" spans="1:11" ht="36.75" customHeight="1" thickBot="1">
      <c r="A20" s="422"/>
      <c r="B20" s="406"/>
      <c r="C20" s="408"/>
      <c r="D20" s="403"/>
      <c r="E20" s="426"/>
      <c r="F20" s="386"/>
      <c r="G20" s="388"/>
      <c r="H20" s="386"/>
      <c r="I20" s="397"/>
      <c r="K20" s="68" t="s">
        <v>208</v>
      </c>
    </row>
    <row r="21" spans="1:11" s="67" customFormat="1" ht="19.5" customHeight="1" thickBot="1">
      <c r="A21" s="428" t="s">
        <v>45</v>
      </c>
      <c r="B21" s="429"/>
      <c r="C21" s="429"/>
      <c r="D21" s="429"/>
      <c r="E21" s="430"/>
      <c r="F21" s="200">
        <f>SUM(F22:F41)</f>
        <v>0</v>
      </c>
      <c r="G21" s="201">
        <f>SUM(G22:G41)</f>
        <v>0</v>
      </c>
      <c r="H21" s="201">
        <f>SUM(H22:H41)</f>
        <v>0</v>
      </c>
      <c r="I21" s="66"/>
      <c r="K21" s="68" t="s">
        <v>15</v>
      </c>
    </row>
    <row r="22" spans="1:11" s="67" customFormat="1" ht="19.5" customHeight="1" thickTop="1">
      <c r="A22" s="69">
        <v>1</v>
      </c>
      <c r="B22" s="83"/>
      <c r="C22" s="83"/>
      <c r="D22" s="84"/>
      <c r="E22" s="85"/>
      <c r="F22" s="86"/>
      <c r="G22" s="87"/>
      <c r="H22" s="88"/>
      <c r="I22" s="89"/>
      <c r="K22" s="68" t="s">
        <v>46</v>
      </c>
    </row>
    <row r="23" spans="1:11" s="67" customFormat="1" ht="19.5" customHeight="1">
      <c r="A23" s="70">
        <v>2</v>
      </c>
      <c r="B23" s="83"/>
      <c r="C23" s="83"/>
      <c r="D23" s="84"/>
      <c r="E23" s="85"/>
      <c r="F23" s="86"/>
      <c r="G23" s="90"/>
      <c r="H23" s="91"/>
      <c r="I23" s="92"/>
      <c r="K23" s="68" t="s">
        <v>47</v>
      </c>
    </row>
    <row r="24" spans="1:11" s="67" customFormat="1" ht="19.5" customHeight="1">
      <c r="A24" s="70">
        <v>3</v>
      </c>
      <c r="B24" s="83">
        <f>IF('別紙様式６（参考書類３事業所単位職員別各月実績管理表）'!B17="","",'別紙様式６（参考書類３事業所単位職員別各月実績管理表）'!B17)</f>
      </c>
      <c r="C24" s="83">
        <f>IF('別紙様式６（参考書類３事業所単位職員別各月実績管理表）'!C17="","",'別紙様式６（参考書類３事業所単位職員別各月実績管理表）'!C17)</f>
      </c>
      <c r="D24" s="84"/>
      <c r="E24" s="85"/>
      <c r="F24" s="86"/>
      <c r="G24" s="90"/>
      <c r="H24" s="91"/>
      <c r="I24" s="92"/>
      <c r="K24" s="68" t="s">
        <v>48</v>
      </c>
    </row>
    <row r="25" spans="1:11" s="67" customFormat="1" ht="19.5" customHeight="1">
      <c r="A25" s="70">
        <v>4</v>
      </c>
      <c r="B25" s="83">
        <f>IF('別紙様式６（参考書類３事業所単位職員別各月実績管理表）'!B18="","",'別紙様式６（参考書類３事業所単位職員別各月実績管理表）'!B18)</f>
      </c>
      <c r="C25" s="83">
        <f>IF('別紙様式６（参考書類３事業所単位職員別各月実績管理表）'!C18="","",'別紙様式６（参考書類３事業所単位職員別各月実績管理表）'!C18)</f>
      </c>
      <c r="D25" s="84"/>
      <c r="E25" s="85"/>
      <c r="F25" s="86"/>
      <c r="G25" s="90"/>
      <c r="H25" s="91"/>
      <c r="I25" s="92"/>
      <c r="K25" s="68" t="s">
        <v>9</v>
      </c>
    </row>
    <row r="26" spans="1:11" s="67" customFormat="1" ht="19.5" customHeight="1">
      <c r="A26" s="70">
        <v>5</v>
      </c>
      <c r="B26" s="83">
        <f>IF('別紙様式６（参考書類３事業所単位職員別各月実績管理表）'!B19="","",'別紙様式６（参考書類３事業所単位職員別各月実績管理表）'!B19)</f>
      </c>
      <c r="C26" s="83">
        <f>IF('別紙様式６（参考書類３事業所単位職員別各月実績管理表）'!C19="","",'別紙様式６（参考書類３事業所単位職員別各月実績管理表）'!C19)</f>
      </c>
      <c r="D26" s="84"/>
      <c r="E26" s="85"/>
      <c r="F26" s="86"/>
      <c r="G26" s="90"/>
      <c r="H26" s="91"/>
      <c r="I26" s="92"/>
      <c r="K26" s="68" t="s">
        <v>49</v>
      </c>
    </row>
    <row r="27" spans="1:11" s="67" customFormat="1" ht="19.5" customHeight="1">
      <c r="A27" s="70">
        <v>6</v>
      </c>
      <c r="B27" s="83">
        <f>IF('別紙様式６（参考書類３事業所単位職員別各月実績管理表）'!B20="","",'別紙様式６（参考書類３事業所単位職員別各月実績管理表）'!B20)</f>
      </c>
      <c r="C27" s="83">
        <f>IF('別紙様式６（参考書類３事業所単位職員別各月実績管理表）'!C20="","",'別紙様式６（参考書類３事業所単位職員別各月実績管理表）'!C20)</f>
      </c>
      <c r="D27" s="84"/>
      <c r="E27" s="85"/>
      <c r="F27" s="86"/>
      <c r="G27" s="90"/>
      <c r="H27" s="91"/>
      <c r="I27" s="92"/>
      <c r="K27" s="68" t="s">
        <v>50</v>
      </c>
    </row>
    <row r="28" spans="1:11" s="67" customFormat="1" ht="19.5" customHeight="1">
      <c r="A28" s="70">
        <v>7</v>
      </c>
      <c r="B28" s="83">
        <f>IF('別紙様式６（参考書類３事業所単位職員別各月実績管理表）'!B21="","",'別紙様式６（参考書類３事業所単位職員別各月実績管理表）'!B21)</f>
      </c>
      <c r="C28" s="83">
        <f>IF('別紙様式６（参考書類３事業所単位職員別各月実績管理表）'!C21="","",'別紙様式６（参考書類３事業所単位職員別各月実績管理表）'!C21)</f>
      </c>
      <c r="D28" s="84"/>
      <c r="E28" s="85"/>
      <c r="F28" s="86"/>
      <c r="G28" s="90"/>
      <c r="H28" s="91"/>
      <c r="I28" s="92"/>
      <c r="K28" s="68" t="s">
        <v>51</v>
      </c>
    </row>
    <row r="29" spans="1:11" s="67" customFormat="1" ht="19.5" customHeight="1">
      <c r="A29" s="70">
        <v>8</v>
      </c>
      <c r="B29" s="83">
        <f>IF('別紙様式６（参考書類３事業所単位職員別各月実績管理表）'!B22="","",'別紙様式６（参考書類３事業所単位職員別各月実績管理表）'!B22)</f>
      </c>
      <c r="C29" s="83">
        <f>IF('別紙様式６（参考書類３事業所単位職員別各月実績管理表）'!C22="","",'別紙様式６（参考書類３事業所単位職員別各月実績管理表）'!C22)</f>
      </c>
      <c r="D29" s="84"/>
      <c r="E29" s="85"/>
      <c r="F29" s="86"/>
      <c r="G29" s="90"/>
      <c r="H29" s="91"/>
      <c r="I29" s="92"/>
      <c r="K29" s="68" t="s">
        <v>20</v>
      </c>
    </row>
    <row r="30" spans="1:11" s="67" customFormat="1" ht="19.5" customHeight="1">
      <c r="A30" s="70">
        <v>9</v>
      </c>
      <c r="B30" s="83">
        <f>IF('別紙様式６（参考書類３事業所単位職員別各月実績管理表）'!B23="","",'別紙様式６（参考書類３事業所単位職員別各月実績管理表）'!B23)</f>
      </c>
      <c r="C30" s="83">
        <f>IF('別紙様式６（参考書類３事業所単位職員別各月実績管理表）'!C23="","",'別紙様式６（参考書類３事業所単位職員別各月実績管理表）'!C23)</f>
      </c>
      <c r="D30" s="84"/>
      <c r="E30" s="85"/>
      <c r="F30" s="86"/>
      <c r="G30" s="90"/>
      <c r="H30" s="91"/>
      <c r="I30" s="92"/>
      <c r="K30" s="68" t="s">
        <v>52</v>
      </c>
    </row>
    <row r="31" spans="1:11" s="67" customFormat="1" ht="19.5" customHeight="1">
      <c r="A31" s="70">
        <v>10</v>
      </c>
      <c r="B31" s="83">
        <f>IF('別紙様式６（参考書類３事業所単位職員別各月実績管理表）'!B24="","",'別紙様式６（参考書類３事業所単位職員別各月実績管理表）'!B24)</f>
      </c>
      <c r="C31" s="83">
        <f>IF('別紙様式６（参考書類３事業所単位職員別各月実績管理表）'!C24="","",'別紙様式６（参考書類３事業所単位職員別各月実績管理表）'!C24)</f>
      </c>
      <c r="D31" s="84"/>
      <c r="E31" s="85"/>
      <c r="F31" s="86"/>
      <c r="G31" s="90"/>
      <c r="H31" s="91"/>
      <c r="I31" s="92"/>
      <c r="K31" s="68" t="s">
        <v>13</v>
      </c>
    </row>
    <row r="32" spans="1:11" s="67" customFormat="1" ht="19.5" customHeight="1">
      <c r="A32" s="70">
        <v>11</v>
      </c>
      <c r="B32" s="83">
        <f>IF('別紙様式６（参考書類３事業所単位職員別各月実績管理表）'!B25="","",'別紙様式６（参考書類３事業所単位職員別各月実績管理表）'!B25)</f>
      </c>
      <c r="C32" s="83">
        <f>IF('別紙様式６（参考書類３事業所単位職員別各月実績管理表）'!C25="","",'別紙様式６（参考書類３事業所単位職員別各月実績管理表）'!C25)</f>
      </c>
      <c r="D32" s="84"/>
      <c r="E32" s="85"/>
      <c r="F32" s="86"/>
      <c r="G32" s="90"/>
      <c r="H32" s="91"/>
      <c r="I32" s="92"/>
      <c r="K32" s="68" t="s">
        <v>12</v>
      </c>
    </row>
    <row r="33" spans="1:11" s="67" customFormat="1" ht="19.5" customHeight="1">
      <c r="A33" s="70">
        <v>12</v>
      </c>
      <c r="B33" s="83">
        <f>IF('別紙様式６（参考書類３事業所単位職員別各月実績管理表）'!B26="","",'別紙様式６（参考書類３事業所単位職員別各月実績管理表）'!B26)</f>
      </c>
      <c r="C33" s="83">
        <f>IF('別紙様式６（参考書類３事業所単位職員別各月実績管理表）'!C26="","",'別紙様式６（参考書類３事業所単位職員別各月実績管理表）'!C26)</f>
      </c>
      <c r="D33" s="84"/>
      <c r="E33" s="85"/>
      <c r="F33" s="86"/>
      <c r="G33" s="90"/>
      <c r="H33" s="91"/>
      <c r="I33" s="92"/>
      <c r="K33" s="68" t="s">
        <v>10</v>
      </c>
    </row>
    <row r="34" spans="1:11" s="67" customFormat="1" ht="19.5" customHeight="1">
      <c r="A34" s="70">
        <v>13</v>
      </c>
      <c r="B34" s="83">
        <f>IF('別紙様式６（参考書類３事業所単位職員別各月実績管理表）'!B27="","",'別紙様式６（参考書類３事業所単位職員別各月実績管理表）'!B27)</f>
      </c>
      <c r="C34" s="83">
        <f>IF('別紙様式６（参考書類３事業所単位職員別各月実績管理表）'!C27="","",'別紙様式６（参考書類３事業所単位職員別各月実績管理表）'!C27)</f>
      </c>
      <c r="D34" s="84"/>
      <c r="E34" s="85"/>
      <c r="F34" s="86"/>
      <c r="G34" s="90"/>
      <c r="H34" s="91"/>
      <c r="I34" s="92"/>
      <c r="K34" s="68" t="s">
        <v>53</v>
      </c>
    </row>
    <row r="35" spans="1:9" s="67" customFormat="1" ht="19.5" customHeight="1" thickBot="1">
      <c r="A35" s="70">
        <v>14</v>
      </c>
      <c r="B35" s="83">
        <f>IF('別紙様式６（参考書類３事業所単位職員別各月実績管理表）'!B28="","",'別紙様式６（参考書類３事業所単位職員別各月実績管理表）'!B28)</f>
      </c>
      <c r="C35" s="83">
        <f>IF('別紙様式６（参考書類３事業所単位職員別各月実績管理表）'!C28="","",'別紙様式６（参考書類３事業所単位職員別各月実績管理表）'!C28)</f>
      </c>
      <c r="D35" s="84"/>
      <c r="E35" s="85"/>
      <c r="F35" s="86"/>
      <c r="G35" s="90"/>
      <c r="H35" s="91"/>
      <c r="I35" s="89"/>
    </row>
    <row r="36" spans="1:11" s="67" customFormat="1" ht="19.5" customHeight="1" thickBot="1">
      <c r="A36" s="70">
        <v>15</v>
      </c>
      <c r="B36" s="83">
        <f>IF('別紙様式６（参考書類３事業所単位職員別各月実績管理表）'!B29="","",'別紙様式６（参考書類３事業所単位職員別各月実績管理表）'!B29)</f>
      </c>
      <c r="C36" s="83">
        <f>IF('別紙様式６（参考書類３事業所単位職員別各月実績管理表）'!C29="","",'別紙様式６（参考書類３事業所単位職員別各月実績管理表）'!C29)</f>
      </c>
      <c r="D36" s="84"/>
      <c r="E36" s="85"/>
      <c r="F36" s="86"/>
      <c r="G36" s="90"/>
      <c r="H36" s="91"/>
      <c r="I36" s="92"/>
      <c r="K36" s="64" t="s">
        <v>148</v>
      </c>
    </row>
    <row r="37" spans="1:11" s="67" customFormat="1" ht="19.5" customHeight="1">
      <c r="A37" s="70">
        <v>16</v>
      </c>
      <c r="B37" s="83">
        <f>IF('別紙様式６（参考書類３事業所単位職員別各月実績管理表）'!B30="","",'別紙様式６（参考書類３事業所単位職員別各月実績管理表）'!B30)</f>
      </c>
      <c r="C37" s="83">
        <f>IF('別紙様式６（参考書類３事業所単位職員別各月実績管理表）'!C30="","",'別紙様式６（参考書類３事業所単位職員別各月実績管理表）'!C30)</f>
      </c>
      <c r="D37" s="84"/>
      <c r="E37" s="85"/>
      <c r="F37" s="86"/>
      <c r="G37" s="90"/>
      <c r="H37" s="91"/>
      <c r="I37" s="92"/>
      <c r="K37" s="65" t="s">
        <v>149</v>
      </c>
    </row>
    <row r="38" spans="1:11" s="67" customFormat="1" ht="19.5" customHeight="1">
      <c r="A38" s="70">
        <v>17</v>
      </c>
      <c r="B38" s="83">
        <f>IF('別紙様式６（参考書類３事業所単位職員別各月実績管理表）'!B31="","",'別紙様式６（参考書類３事業所単位職員別各月実績管理表）'!B31)</f>
      </c>
      <c r="C38" s="83">
        <f>IF('別紙様式６（参考書類３事業所単位職員別各月実績管理表）'!C31="","",'別紙様式６（参考書類３事業所単位職員別各月実績管理表）'!C31)</f>
      </c>
      <c r="D38" s="84"/>
      <c r="E38" s="85"/>
      <c r="F38" s="86"/>
      <c r="G38" s="90"/>
      <c r="H38" s="91"/>
      <c r="I38" s="92"/>
      <c r="K38" s="68" t="s">
        <v>150</v>
      </c>
    </row>
    <row r="39" spans="1:11" s="67" customFormat="1" ht="19.5" customHeight="1">
      <c r="A39" s="71">
        <v>18</v>
      </c>
      <c r="B39" s="93">
        <f>IF('別紙様式６（参考書類３事業所単位職員別各月実績管理表）'!B32="","",'別紙様式６（参考書類３事業所単位職員別各月実績管理表）'!B32)</f>
      </c>
      <c r="C39" s="93">
        <f>IF('別紙様式６（参考書類３事業所単位職員別各月実績管理表）'!C32="","",'別紙様式６（参考書類３事業所単位職員別各月実績管理表）'!C32)</f>
      </c>
      <c r="D39" s="84"/>
      <c r="E39" s="85"/>
      <c r="F39" s="86"/>
      <c r="G39" s="90"/>
      <c r="H39" s="91"/>
      <c r="I39" s="94"/>
      <c r="K39" s="68" t="s">
        <v>151</v>
      </c>
    </row>
    <row r="40" spans="1:11" s="67" customFormat="1" ht="19.5" customHeight="1">
      <c r="A40" s="70">
        <v>19</v>
      </c>
      <c r="B40" s="95">
        <f>IF('別紙様式６（参考書類３事業所単位職員別各月実績管理表）'!B33="","",'別紙様式６（参考書類３事業所単位職員別各月実績管理表）'!B33)</f>
      </c>
      <c r="C40" s="95">
        <f>IF('別紙様式６（参考書類３事業所単位職員別各月実績管理表）'!C33="","",'別紙様式６（参考書類３事業所単位職員別各月実績管理表）'!C33)</f>
      </c>
      <c r="D40" s="84"/>
      <c r="E40" s="85"/>
      <c r="F40" s="86"/>
      <c r="G40" s="90"/>
      <c r="H40" s="91"/>
      <c r="I40" s="92"/>
      <c r="K40" s="68" t="s">
        <v>152</v>
      </c>
    </row>
    <row r="41" spans="1:9" s="67" customFormat="1" ht="19.5" customHeight="1" thickBot="1">
      <c r="A41" s="72">
        <v>20</v>
      </c>
      <c r="B41" s="96">
        <f>IF('別紙様式６（参考書類３事業所単位職員別各月実績管理表）'!B34="","",'別紙様式６（参考書類３事業所単位職員別各月実績管理表）'!B34)</f>
      </c>
      <c r="C41" s="96">
        <f>IF('別紙様式６（参考書類３事業所単位職員別各月実績管理表）'!C34="","",'別紙様式６（参考書類３事業所単位職員別各月実績管理表）'!C34)</f>
      </c>
      <c r="D41" s="233"/>
      <c r="E41" s="234"/>
      <c r="F41" s="97"/>
      <c r="G41" s="98"/>
      <c r="H41" s="99"/>
      <c r="I41" s="100"/>
    </row>
    <row r="42" spans="1:9" s="73" customFormat="1" ht="13.5" customHeight="1">
      <c r="A42" s="411"/>
      <c r="B42" s="411"/>
      <c r="C42" s="411"/>
      <c r="D42" s="411"/>
      <c r="E42" s="411"/>
      <c r="F42" s="411"/>
      <c r="G42" s="411"/>
      <c r="H42" s="411"/>
      <c r="I42" s="411"/>
    </row>
    <row r="43" spans="1:9" s="73" customFormat="1" ht="21" customHeight="1">
      <c r="A43" s="411" t="s">
        <v>54</v>
      </c>
      <c r="B43" s="411"/>
      <c r="C43" s="411"/>
      <c r="D43" s="411"/>
      <c r="E43" s="411"/>
      <c r="F43" s="411"/>
      <c r="G43" s="411"/>
      <c r="H43" s="411"/>
      <c r="I43" s="411"/>
    </row>
    <row r="44" spans="1:16" s="73" customFormat="1" ht="51.75" customHeight="1">
      <c r="A44" s="412" t="s">
        <v>172</v>
      </c>
      <c r="B44" s="412"/>
      <c r="C44" s="412"/>
      <c r="D44" s="412"/>
      <c r="E44" s="412"/>
      <c r="F44" s="412"/>
      <c r="G44" s="412"/>
      <c r="H44" s="412"/>
      <c r="I44" s="412"/>
      <c r="J44" s="74"/>
      <c r="L44" s="74"/>
      <c r="M44" s="74"/>
      <c r="N44" s="74"/>
      <c r="O44" s="74"/>
      <c r="P44" s="74"/>
    </row>
    <row r="45" spans="1:9" s="73" customFormat="1" ht="54.75" customHeight="1">
      <c r="A45" s="389" t="s">
        <v>173</v>
      </c>
      <c r="B45" s="411"/>
      <c r="C45" s="411"/>
      <c r="D45" s="411"/>
      <c r="E45" s="411"/>
      <c r="F45" s="411"/>
      <c r="G45" s="411"/>
      <c r="H45" s="411"/>
      <c r="I45" s="411"/>
    </row>
    <row r="46" spans="1:11" s="73" customFormat="1" ht="36" customHeight="1">
      <c r="A46" s="389" t="s">
        <v>184</v>
      </c>
      <c r="B46" s="389"/>
      <c r="C46" s="389"/>
      <c r="D46" s="389"/>
      <c r="E46" s="389"/>
      <c r="F46" s="389"/>
      <c r="G46" s="389"/>
      <c r="H46" s="389"/>
      <c r="I46" s="389"/>
      <c r="K46" s="7"/>
    </row>
    <row r="47" spans="1:11" s="73" customFormat="1" ht="24" customHeight="1">
      <c r="A47" s="383" t="s">
        <v>155</v>
      </c>
      <c r="B47" s="383"/>
      <c r="C47" s="383"/>
      <c r="D47" s="383"/>
      <c r="E47" s="383"/>
      <c r="F47" s="383"/>
      <c r="G47" s="383"/>
      <c r="H47" s="383"/>
      <c r="I47" s="383"/>
      <c r="K47" s="7"/>
    </row>
    <row r="48" spans="1:11" s="73" customFormat="1" ht="24" customHeight="1">
      <c r="A48" s="383" t="s">
        <v>153</v>
      </c>
      <c r="B48" s="384"/>
      <c r="C48" s="384"/>
      <c r="D48" s="384"/>
      <c r="E48" s="384"/>
      <c r="F48" s="384"/>
      <c r="G48" s="384"/>
      <c r="H48" s="384"/>
      <c r="I48" s="384"/>
      <c r="K48" s="7"/>
    </row>
  </sheetData>
  <sheetProtection/>
  <mergeCells count="32">
    <mergeCell ref="G15:H15"/>
    <mergeCell ref="A18:A20"/>
    <mergeCell ref="A14:B14"/>
    <mergeCell ref="E19:E20"/>
    <mergeCell ref="A13:B13"/>
    <mergeCell ref="A21:E21"/>
    <mergeCell ref="D11:E11"/>
    <mergeCell ref="A12:B12"/>
    <mergeCell ref="A42:I42"/>
    <mergeCell ref="A45:I45"/>
    <mergeCell ref="A43:I43"/>
    <mergeCell ref="A44:I44"/>
    <mergeCell ref="D14:E14"/>
    <mergeCell ref="D18:E18"/>
    <mergeCell ref="G18:H18"/>
    <mergeCell ref="D13:E13"/>
    <mergeCell ref="A4:I4"/>
    <mergeCell ref="C6:I6"/>
    <mergeCell ref="C7:I7"/>
    <mergeCell ref="I18:I20"/>
    <mergeCell ref="D8:E8"/>
    <mergeCell ref="A11:B11"/>
    <mergeCell ref="D12:E12"/>
    <mergeCell ref="D19:D20"/>
    <mergeCell ref="B18:B20"/>
    <mergeCell ref="C18:C20"/>
    <mergeCell ref="A47:I47"/>
    <mergeCell ref="A48:I48"/>
    <mergeCell ref="F19:F20"/>
    <mergeCell ref="G19:G20"/>
    <mergeCell ref="H19:H20"/>
    <mergeCell ref="A46:I46"/>
  </mergeCells>
  <dataValidations count="4">
    <dataValidation type="list" allowBlank="1" showInputMessage="1" showErrorMessage="1" sqref="I21:I41">
      <formula1>$K$1:$K$2</formula1>
    </dataValidation>
    <dataValidation type="list" allowBlank="1" showInputMessage="1" showErrorMessage="1" sqref="C8:D8 F8:G8">
      <formula1>$K$18:$K$34</formula1>
    </dataValidation>
    <dataValidation type="list" allowBlank="1" showInputMessage="1" showErrorMessage="1" sqref="D22:D41">
      <formula1>$K$37:$K$38</formula1>
    </dataValidation>
    <dataValidation type="list" allowBlank="1" showInputMessage="1" showErrorMessage="1" sqref="E22:E41">
      <formula1>$K$39:$K$40</formula1>
    </dataValidation>
  </dataValidations>
  <printOptions horizontalCentered="1"/>
  <pageMargins left="0.5905511811023623" right="0.3937007874015748" top="0.31496062992125984" bottom="0.11811023622047245" header="0.11811023622047245" footer="0.1968503937007874"/>
  <pageSetup horizontalDpi="600" verticalDpi="600" orientation="portrait" pageOrder="overThenDown" paperSize="9" scale="77" r:id="rId2"/>
  <drawing r:id="rId1"/>
</worksheet>
</file>

<file path=xl/worksheets/sheet5.xml><?xml version="1.0" encoding="utf-8"?>
<worksheet xmlns="http://schemas.openxmlformats.org/spreadsheetml/2006/main" xmlns:r="http://schemas.openxmlformats.org/officeDocument/2006/relationships">
  <sheetPr codeName="Sheet6">
    <tabColor rgb="FF92D050"/>
  </sheetPr>
  <dimension ref="A2:CR42"/>
  <sheetViews>
    <sheetView view="pageBreakPreview" zoomScale="85" zoomScaleSheetLayoutView="85" zoomScalePageLayoutView="0" workbookViewId="0" topLeftCell="A1">
      <selection activeCell="A10" sqref="A10:A13"/>
    </sheetView>
  </sheetViews>
  <sheetFormatPr defaultColWidth="9.33203125" defaultRowHeight="11.25"/>
  <cols>
    <col min="1" max="1" width="3.83203125" style="7" customWidth="1"/>
    <col min="2" max="2" width="18.66015625" style="7" customWidth="1"/>
    <col min="3" max="3" width="13" style="7" customWidth="1"/>
    <col min="4" max="5" width="7.5" style="7" customWidth="1"/>
    <col min="6" max="6" width="7.66015625" style="7" customWidth="1"/>
    <col min="7" max="8" width="11" style="7" customWidth="1"/>
    <col min="9" max="9" width="10" style="7" customWidth="1"/>
    <col min="10" max="12" width="10.83203125" style="7" customWidth="1"/>
    <col min="13" max="13" width="7.66015625" style="7" customWidth="1"/>
    <col min="14" max="19" width="8.66015625" style="7" customWidth="1"/>
    <col min="20" max="20" width="7.66015625" style="7" customWidth="1"/>
    <col min="21" max="26" width="8.66015625" style="7" customWidth="1"/>
    <col min="27" max="16384" width="9.33203125" style="7" customWidth="1"/>
  </cols>
  <sheetData>
    <row r="1" ht="24.75" customHeight="1"/>
    <row r="2" spans="1:4" s="73" customFormat="1" ht="13.5">
      <c r="A2" s="101" t="s">
        <v>206</v>
      </c>
      <c r="D2" s="101" t="s">
        <v>55</v>
      </c>
    </row>
    <row r="3" ht="19.5" customHeight="1"/>
    <row r="4" spans="1:26" ht="19.5" customHeight="1">
      <c r="A4" s="102" t="s">
        <v>145</v>
      </c>
      <c r="B4" s="103"/>
      <c r="E4" s="104"/>
      <c r="F4" s="104"/>
      <c r="G4" s="104"/>
      <c r="H4" s="104"/>
      <c r="I4" s="104"/>
      <c r="J4" s="104"/>
      <c r="M4" s="8"/>
      <c r="N4" s="8"/>
      <c r="O4" s="8"/>
      <c r="P4" s="8"/>
      <c r="Q4" s="8"/>
      <c r="R4" s="8"/>
      <c r="S4" s="8"/>
      <c r="T4" s="54"/>
      <c r="U4" s="54"/>
      <c r="V4" s="54"/>
      <c r="W4" s="54"/>
      <c r="X4" s="54"/>
      <c r="Y4" s="54"/>
      <c r="Z4" s="54"/>
    </row>
    <row r="5" ht="16.5" customHeight="1">
      <c r="A5" s="104"/>
    </row>
    <row r="6" spans="1:13" ht="16.5" customHeight="1">
      <c r="A6" s="477" t="s">
        <v>34</v>
      </c>
      <c r="B6" s="477"/>
      <c r="C6" s="478"/>
      <c r="D6" s="478"/>
      <c r="E6" s="478"/>
      <c r="G6" s="482" t="s">
        <v>35</v>
      </c>
      <c r="H6" s="483"/>
      <c r="I6" s="484"/>
      <c r="J6" s="484"/>
      <c r="K6" s="484"/>
      <c r="L6" s="484"/>
      <c r="M6" s="485"/>
    </row>
    <row r="7" spans="1:5" ht="13.5">
      <c r="A7" s="8"/>
      <c r="B7" s="39"/>
      <c r="C7" s="39"/>
      <c r="D7" s="39"/>
      <c r="E7" s="39"/>
    </row>
    <row r="8" spans="1:10" ht="16.5" customHeight="1">
      <c r="A8" s="8"/>
      <c r="B8" s="8"/>
      <c r="C8" s="8"/>
      <c r="D8" s="8"/>
      <c r="E8" s="8"/>
      <c r="G8" s="479" t="s">
        <v>56</v>
      </c>
      <c r="H8" s="479"/>
      <c r="I8" s="480"/>
      <c r="J8" s="481"/>
    </row>
    <row r="9" spans="2:26" s="56" customFormat="1" ht="16.5" customHeight="1" thickBot="1">
      <c r="B9" s="105"/>
      <c r="C9" s="51"/>
      <c r="D9" s="6"/>
      <c r="E9" s="59"/>
      <c r="F9" s="58"/>
      <c r="G9" s="58"/>
      <c r="H9" s="58"/>
      <c r="I9" s="58"/>
      <c r="J9" s="58"/>
      <c r="K9" s="58"/>
      <c r="L9" s="58"/>
      <c r="M9" s="58"/>
      <c r="N9" s="58"/>
      <c r="O9" s="58"/>
      <c r="P9" s="58"/>
      <c r="Q9" s="58"/>
      <c r="R9" s="58"/>
      <c r="S9" s="58"/>
      <c r="T9" s="58"/>
      <c r="U9" s="58"/>
      <c r="V9" s="58"/>
      <c r="W9" s="58"/>
      <c r="X9" s="58"/>
      <c r="Y9" s="58"/>
      <c r="Z9" s="58"/>
    </row>
    <row r="10" spans="1:96" s="106" customFormat="1" ht="15" customHeight="1">
      <c r="A10" s="420" t="s">
        <v>38</v>
      </c>
      <c r="B10" s="404" t="s">
        <v>39</v>
      </c>
      <c r="C10" s="407" t="s">
        <v>40</v>
      </c>
      <c r="D10" s="468" t="s">
        <v>41</v>
      </c>
      <c r="E10" s="469"/>
      <c r="F10" s="470" t="s">
        <v>57</v>
      </c>
      <c r="G10" s="471"/>
      <c r="H10" s="471"/>
      <c r="I10" s="471"/>
      <c r="J10" s="471"/>
      <c r="K10" s="471"/>
      <c r="L10" s="472"/>
      <c r="M10" s="473" t="s">
        <v>58</v>
      </c>
      <c r="N10" s="437"/>
      <c r="O10" s="437"/>
      <c r="P10" s="437"/>
      <c r="Q10" s="437"/>
      <c r="R10" s="437"/>
      <c r="S10" s="437"/>
      <c r="T10" s="437"/>
      <c r="U10" s="437"/>
      <c r="V10" s="437"/>
      <c r="W10" s="437"/>
      <c r="X10" s="437"/>
      <c r="Y10" s="437"/>
      <c r="Z10" s="437"/>
      <c r="AA10" s="427" t="s">
        <v>58</v>
      </c>
      <c r="AB10" s="437"/>
      <c r="AC10" s="437"/>
      <c r="AD10" s="437"/>
      <c r="AE10" s="437"/>
      <c r="AF10" s="437"/>
      <c r="AG10" s="437"/>
      <c r="AH10" s="437"/>
      <c r="AI10" s="437"/>
      <c r="AJ10" s="437"/>
      <c r="AK10" s="437"/>
      <c r="AL10" s="437"/>
      <c r="AM10" s="437"/>
      <c r="AN10" s="442"/>
      <c r="AO10" s="437" t="s">
        <v>58</v>
      </c>
      <c r="AP10" s="437"/>
      <c r="AQ10" s="437"/>
      <c r="AR10" s="437"/>
      <c r="AS10" s="437"/>
      <c r="AT10" s="437"/>
      <c r="AU10" s="437"/>
      <c r="AV10" s="437"/>
      <c r="AW10" s="437"/>
      <c r="AX10" s="437"/>
      <c r="AY10" s="437"/>
      <c r="AZ10" s="437"/>
      <c r="BA10" s="437"/>
      <c r="BB10" s="437"/>
      <c r="BC10" s="427" t="s">
        <v>58</v>
      </c>
      <c r="BD10" s="437"/>
      <c r="BE10" s="437"/>
      <c r="BF10" s="437"/>
      <c r="BG10" s="437"/>
      <c r="BH10" s="437"/>
      <c r="BI10" s="437"/>
      <c r="BJ10" s="437"/>
      <c r="BK10" s="437"/>
      <c r="BL10" s="437"/>
      <c r="BM10" s="437"/>
      <c r="BN10" s="437"/>
      <c r="BO10" s="437"/>
      <c r="BP10" s="442"/>
      <c r="BQ10" s="437" t="s">
        <v>58</v>
      </c>
      <c r="BR10" s="437"/>
      <c r="BS10" s="437"/>
      <c r="BT10" s="437"/>
      <c r="BU10" s="437"/>
      <c r="BV10" s="437"/>
      <c r="BW10" s="437"/>
      <c r="BX10" s="437"/>
      <c r="BY10" s="437"/>
      <c r="BZ10" s="437"/>
      <c r="CA10" s="437"/>
      <c r="CB10" s="437"/>
      <c r="CC10" s="437"/>
      <c r="CD10" s="437"/>
      <c r="CE10" s="427" t="s">
        <v>58</v>
      </c>
      <c r="CF10" s="437"/>
      <c r="CG10" s="437"/>
      <c r="CH10" s="437"/>
      <c r="CI10" s="437"/>
      <c r="CJ10" s="437"/>
      <c r="CK10" s="437"/>
      <c r="CL10" s="437"/>
      <c r="CM10" s="437"/>
      <c r="CN10" s="437"/>
      <c r="CO10" s="437"/>
      <c r="CP10" s="437"/>
      <c r="CQ10" s="437"/>
      <c r="CR10" s="438"/>
    </row>
    <row r="11" spans="1:96" ht="18" customHeight="1">
      <c r="A11" s="466"/>
      <c r="B11" s="405"/>
      <c r="C11" s="339"/>
      <c r="D11" s="474" t="s">
        <v>59</v>
      </c>
      <c r="E11" s="448" t="s">
        <v>60</v>
      </c>
      <c r="F11" s="451" t="s">
        <v>61</v>
      </c>
      <c r="G11" s="452"/>
      <c r="H11" s="452"/>
      <c r="I11" s="452"/>
      <c r="J11" s="452"/>
      <c r="K11" s="452"/>
      <c r="L11" s="453"/>
      <c r="M11" s="454" t="s">
        <v>221</v>
      </c>
      <c r="N11" s="439"/>
      <c r="O11" s="439"/>
      <c r="P11" s="439"/>
      <c r="Q11" s="440"/>
      <c r="R11" s="440"/>
      <c r="S11" s="440"/>
      <c r="T11" s="439" t="s">
        <v>222</v>
      </c>
      <c r="U11" s="439"/>
      <c r="V11" s="439"/>
      <c r="W11" s="439"/>
      <c r="X11" s="440"/>
      <c r="Y11" s="440"/>
      <c r="Z11" s="444"/>
      <c r="AA11" s="439" t="s">
        <v>223</v>
      </c>
      <c r="AB11" s="439"/>
      <c r="AC11" s="439"/>
      <c r="AD11" s="439"/>
      <c r="AE11" s="440"/>
      <c r="AF11" s="440"/>
      <c r="AG11" s="440"/>
      <c r="AH11" s="439" t="s">
        <v>224</v>
      </c>
      <c r="AI11" s="439"/>
      <c r="AJ11" s="439"/>
      <c r="AK11" s="439"/>
      <c r="AL11" s="440"/>
      <c r="AM11" s="440"/>
      <c r="AN11" s="440"/>
      <c r="AO11" s="443" t="s">
        <v>225</v>
      </c>
      <c r="AP11" s="439"/>
      <c r="AQ11" s="439"/>
      <c r="AR11" s="439"/>
      <c r="AS11" s="440"/>
      <c r="AT11" s="440"/>
      <c r="AU11" s="440"/>
      <c r="AV11" s="439" t="s">
        <v>226</v>
      </c>
      <c r="AW11" s="439"/>
      <c r="AX11" s="439"/>
      <c r="AY11" s="439"/>
      <c r="AZ11" s="440"/>
      <c r="BA11" s="440"/>
      <c r="BB11" s="444"/>
      <c r="BC11" s="439" t="s">
        <v>227</v>
      </c>
      <c r="BD11" s="439"/>
      <c r="BE11" s="439"/>
      <c r="BF11" s="439"/>
      <c r="BG11" s="440"/>
      <c r="BH11" s="440"/>
      <c r="BI11" s="440"/>
      <c r="BJ11" s="439" t="s">
        <v>228</v>
      </c>
      <c r="BK11" s="439"/>
      <c r="BL11" s="439"/>
      <c r="BM11" s="439"/>
      <c r="BN11" s="440"/>
      <c r="BO11" s="440"/>
      <c r="BP11" s="440"/>
      <c r="BQ11" s="443" t="s">
        <v>229</v>
      </c>
      <c r="BR11" s="439"/>
      <c r="BS11" s="439"/>
      <c r="BT11" s="439"/>
      <c r="BU11" s="440"/>
      <c r="BV11" s="440"/>
      <c r="BW11" s="440"/>
      <c r="BX11" s="439" t="s">
        <v>230</v>
      </c>
      <c r="BY11" s="439"/>
      <c r="BZ11" s="439"/>
      <c r="CA11" s="439"/>
      <c r="CB11" s="440"/>
      <c r="CC11" s="440"/>
      <c r="CD11" s="444"/>
      <c r="CE11" s="439" t="s">
        <v>231</v>
      </c>
      <c r="CF11" s="439"/>
      <c r="CG11" s="439"/>
      <c r="CH11" s="439"/>
      <c r="CI11" s="440"/>
      <c r="CJ11" s="440"/>
      <c r="CK11" s="440"/>
      <c r="CL11" s="439" t="s">
        <v>232</v>
      </c>
      <c r="CM11" s="439"/>
      <c r="CN11" s="439"/>
      <c r="CO11" s="439"/>
      <c r="CP11" s="440"/>
      <c r="CQ11" s="440"/>
      <c r="CR11" s="441"/>
    </row>
    <row r="12" spans="1:96" s="73" customFormat="1" ht="25.5" customHeight="1">
      <c r="A12" s="421"/>
      <c r="B12" s="405"/>
      <c r="C12" s="339"/>
      <c r="D12" s="475"/>
      <c r="E12" s="449"/>
      <c r="F12" s="455" t="s">
        <v>62</v>
      </c>
      <c r="G12" s="435" t="s">
        <v>63</v>
      </c>
      <c r="H12" s="436"/>
      <c r="I12" s="459"/>
      <c r="J12" s="457" t="s">
        <v>64</v>
      </c>
      <c r="K12" s="432"/>
      <c r="L12" s="460"/>
      <c r="M12" s="461" t="s">
        <v>65</v>
      </c>
      <c r="N12" s="463" t="s">
        <v>63</v>
      </c>
      <c r="O12" s="464"/>
      <c r="P12" s="465"/>
      <c r="Q12" s="457" t="s">
        <v>64</v>
      </c>
      <c r="R12" s="432"/>
      <c r="S12" s="458"/>
      <c r="T12" s="433" t="s">
        <v>65</v>
      </c>
      <c r="U12" s="435" t="s">
        <v>63</v>
      </c>
      <c r="V12" s="436"/>
      <c r="W12" s="436"/>
      <c r="X12" s="431" t="s">
        <v>64</v>
      </c>
      <c r="Y12" s="432"/>
      <c r="Z12" s="432"/>
      <c r="AA12" s="433" t="s">
        <v>65</v>
      </c>
      <c r="AB12" s="435" t="s">
        <v>63</v>
      </c>
      <c r="AC12" s="436"/>
      <c r="AD12" s="436"/>
      <c r="AE12" s="431" t="s">
        <v>64</v>
      </c>
      <c r="AF12" s="432"/>
      <c r="AG12" s="432"/>
      <c r="AH12" s="433" t="s">
        <v>65</v>
      </c>
      <c r="AI12" s="435" t="s">
        <v>63</v>
      </c>
      <c r="AJ12" s="436"/>
      <c r="AK12" s="436"/>
      <c r="AL12" s="431" t="s">
        <v>64</v>
      </c>
      <c r="AM12" s="432"/>
      <c r="AN12" s="432"/>
      <c r="AO12" s="433" t="s">
        <v>65</v>
      </c>
      <c r="AP12" s="435" t="s">
        <v>63</v>
      </c>
      <c r="AQ12" s="436"/>
      <c r="AR12" s="436"/>
      <c r="AS12" s="431" t="s">
        <v>64</v>
      </c>
      <c r="AT12" s="432"/>
      <c r="AU12" s="432"/>
      <c r="AV12" s="433" t="s">
        <v>65</v>
      </c>
      <c r="AW12" s="435" t="s">
        <v>63</v>
      </c>
      <c r="AX12" s="436"/>
      <c r="AY12" s="436"/>
      <c r="AZ12" s="431" t="s">
        <v>64</v>
      </c>
      <c r="BA12" s="432"/>
      <c r="BB12" s="432"/>
      <c r="BC12" s="433" t="s">
        <v>65</v>
      </c>
      <c r="BD12" s="435" t="s">
        <v>63</v>
      </c>
      <c r="BE12" s="436"/>
      <c r="BF12" s="436"/>
      <c r="BG12" s="431" t="s">
        <v>64</v>
      </c>
      <c r="BH12" s="432"/>
      <c r="BI12" s="432"/>
      <c r="BJ12" s="433" t="s">
        <v>65</v>
      </c>
      <c r="BK12" s="435" t="s">
        <v>63</v>
      </c>
      <c r="BL12" s="436"/>
      <c r="BM12" s="436"/>
      <c r="BN12" s="431" t="s">
        <v>64</v>
      </c>
      <c r="BO12" s="432"/>
      <c r="BP12" s="432"/>
      <c r="BQ12" s="433" t="s">
        <v>65</v>
      </c>
      <c r="BR12" s="435" t="s">
        <v>63</v>
      </c>
      <c r="BS12" s="436"/>
      <c r="BT12" s="436"/>
      <c r="BU12" s="431" t="s">
        <v>64</v>
      </c>
      <c r="BV12" s="432"/>
      <c r="BW12" s="432"/>
      <c r="BX12" s="433" t="s">
        <v>65</v>
      </c>
      <c r="BY12" s="435" t="s">
        <v>63</v>
      </c>
      <c r="BZ12" s="436"/>
      <c r="CA12" s="436"/>
      <c r="CB12" s="431" t="s">
        <v>64</v>
      </c>
      <c r="CC12" s="432"/>
      <c r="CD12" s="432"/>
      <c r="CE12" s="433" t="s">
        <v>65</v>
      </c>
      <c r="CF12" s="435" t="s">
        <v>63</v>
      </c>
      <c r="CG12" s="436"/>
      <c r="CH12" s="436"/>
      <c r="CI12" s="431" t="s">
        <v>64</v>
      </c>
      <c r="CJ12" s="432"/>
      <c r="CK12" s="432"/>
      <c r="CL12" s="433" t="s">
        <v>65</v>
      </c>
      <c r="CM12" s="435" t="s">
        <v>63</v>
      </c>
      <c r="CN12" s="436"/>
      <c r="CO12" s="436"/>
      <c r="CP12" s="431" t="s">
        <v>64</v>
      </c>
      <c r="CQ12" s="432"/>
      <c r="CR12" s="432"/>
    </row>
    <row r="13" spans="1:96" ht="33" customHeight="1" thickBot="1">
      <c r="A13" s="422"/>
      <c r="B13" s="406"/>
      <c r="C13" s="467"/>
      <c r="D13" s="476"/>
      <c r="E13" s="450"/>
      <c r="F13" s="456"/>
      <c r="G13" s="107" t="s">
        <v>233</v>
      </c>
      <c r="H13" s="108" t="s">
        <v>168</v>
      </c>
      <c r="I13" s="109" t="s">
        <v>158</v>
      </c>
      <c r="J13" s="107" t="s">
        <v>233</v>
      </c>
      <c r="K13" s="108" t="s">
        <v>168</v>
      </c>
      <c r="L13" s="110" t="s">
        <v>158</v>
      </c>
      <c r="M13" s="462"/>
      <c r="N13" s="290" t="s">
        <v>233</v>
      </c>
      <c r="O13" s="291" t="s">
        <v>168</v>
      </c>
      <c r="P13" s="292" t="s">
        <v>158</v>
      </c>
      <c r="Q13" s="290" t="s">
        <v>233</v>
      </c>
      <c r="R13" s="291" t="s">
        <v>168</v>
      </c>
      <c r="S13" s="293" t="s">
        <v>158</v>
      </c>
      <c r="T13" s="434"/>
      <c r="U13" s="290" t="s">
        <v>233</v>
      </c>
      <c r="V13" s="291" t="s">
        <v>168</v>
      </c>
      <c r="W13" s="292" t="s">
        <v>158</v>
      </c>
      <c r="X13" s="290" t="s">
        <v>233</v>
      </c>
      <c r="Y13" s="291" t="s">
        <v>168</v>
      </c>
      <c r="Z13" s="293" t="s">
        <v>158</v>
      </c>
      <c r="AA13" s="434"/>
      <c r="AB13" s="290" t="s">
        <v>233</v>
      </c>
      <c r="AC13" s="291" t="s">
        <v>168</v>
      </c>
      <c r="AD13" s="292" t="s">
        <v>158</v>
      </c>
      <c r="AE13" s="290" t="s">
        <v>233</v>
      </c>
      <c r="AF13" s="291" t="s">
        <v>168</v>
      </c>
      <c r="AG13" s="293" t="s">
        <v>158</v>
      </c>
      <c r="AH13" s="434"/>
      <c r="AI13" s="107" t="s">
        <v>233</v>
      </c>
      <c r="AJ13" s="108" t="s">
        <v>168</v>
      </c>
      <c r="AK13" s="109" t="s">
        <v>158</v>
      </c>
      <c r="AL13" s="107" t="s">
        <v>233</v>
      </c>
      <c r="AM13" s="108" t="s">
        <v>168</v>
      </c>
      <c r="AN13" s="111" t="s">
        <v>158</v>
      </c>
      <c r="AO13" s="434"/>
      <c r="AP13" s="107" t="s">
        <v>233</v>
      </c>
      <c r="AQ13" s="108" t="s">
        <v>168</v>
      </c>
      <c r="AR13" s="109" t="s">
        <v>158</v>
      </c>
      <c r="AS13" s="107" t="s">
        <v>233</v>
      </c>
      <c r="AT13" s="108" t="s">
        <v>168</v>
      </c>
      <c r="AU13" s="111" t="s">
        <v>158</v>
      </c>
      <c r="AV13" s="434"/>
      <c r="AW13" s="107" t="s">
        <v>233</v>
      </c>
      <c r="AX13" s="108" t="s">
        <v>168</v>
      </c>
      <c r="AY13" s="109" t="s">
        <v>158</v>
      </c>
      <c r="AZ13" s="107" t="s">
        <v>233</v>
      </c>
      <c r="BA13" s="108" t="s">
        <v>168</v>
      </c>
      <c r="BB13" s="111" t="s">
        <v>158</v>
      </c>
      <c r="BC13" s="434"/>
      <c r="BD13" s="107" t="s">
        <v>233</v>
      </c>
      <c r="BE13" s="108" t="s">
        <v>168</v>
      </c>
      <c r="BF13" s="109" t="s">
        <v>158</v>
      </c>
      <c r="BG13" s="107" t="s">
        <v>233</v>
      </c>
      <c r="BH13" s="108" t="s">
        <v>168</v>
      </c>
      <c r="BI13" s="111" t="s">
        <v>158</v>
      </c>
      <c r="BJ13" s="434"/>
      <c r="BK13" s="107" t="s">
        <v>233</v>
      </c>
      <c r="BL13" s="108" t="s">
        <v>168</v>
      </c>
      <c r="BM13" s="109" t="s">
        <v>158</v>
      </c>
      <c r="BN13" s="107" t="s">
        <v>233</v>
      </c>
      <c r="BO13" s="108" t="s">
        <v>168</v>
      </c>
      <c r="BP13" s="111" t="s">
        <v>158</v>
      </c>
      <c r="BQ13" s="434"/>
      <c r="BR13" s="107" t="s">
        <v>233</v>
      </c>
      <c r="BS13" s="108" t="s">
        <v>168</v>
      </c>
      <c r="BT13" s="109" t="s">
        <v>158</v>
      </c>
      <c r="BU13" s="107" t="s">
        <v>233</v>
      </c>
      <c r="BV13" s="108" t="s">
        <v>168</v>
      </c>
      <c r="BW13" s="111" t="s">
        <v>158</v>
      </c>
      <c r="BX13" s="434"/>
      <c r="BY13" s="107" t="s">
        <v>233</v>
      </c>
      <c r="BZ13" s="108" t="s">
        <v>168</v>
      </c>
      <c r="CA13" s="109" t="s">
        <v>158</v>
      </c>
      <c r="CB13" s="107" t="s">
        <v>233</v>
      </c>
      <c r="CC13" s="108" t="s">
        <v>168</v>
      </c>
      <c r="CD13" s="111" t="s">
        <v>158</v>
      </c>
      <c r="CE13" s="434"/>
      <c r="CF13" s="107" t="s">
        <v>233</v>
      </c>
      <c r="CG13" s="108" t="s">
        <v>168</v>
      </c>
      <c r="CH13" s="109" t="s">
        <v>158</v>
      </c>
      <c r="CI13" s="107" t="s">
        <v>233</v>
      </c>
      <c r="CJ13" s="108" t="s">
        <v>168</v>
      </c>
      <c r="CK13" s="111" t="s">
        <v>158</v>
      </c>
      <c r="CL13" s="434"/>
      <c r="CM13" s="107" t="s">
        <v>233</v>
      </c>
      <c r="CN13" s="108" t="s">
        <v>168</v>
      </c>
      <c r="CO13" s="109" t="s">
        <v>158</v>
      </c>
      <c r="CP13" s="107" t="s">
        <v>233</v>
      </c>
      <c r="CQ13" s="108" t="s">
        <v>168</v>
      </c>
      <c r="CR13" s="111" t="s">
        <v>158</v>
      </c>
    </row>
    <row r="14" spans="1:96" ht="27" customHeight="1" thickBot="1">
      <c r="A14" s="445" t="s">
        <v>66</v>
      </c>
      <c r="B14" s="446"/>
      <c r="C14" s="446"/>
      <c r="D14" s="446"/>
      <c r="E14" s="447"/>
      <c r="F14" s="202">
        <f>ROUNDDOWN(SUM(F15:F39),1)</f>
        <v>0</v>
      </c>
      <c r="G14" s="203">
        <f aca="true" t="shared" si="0" ref="G14:Z14">SUM(G15:G39)</f>
        <v>0</v>
      </c>
      <c r="H14" s="204">
        <f t="shared" si="0"/>
        <v>0</v>
      </c>
      <c r="I14" s="205">
        <f t="shared" si="0"/>
        <v>0</v>
      </c>
      <c r="J14" s="206">
        <f t="shared" si="0"/>
        <v>0</v>
      </c>
      <c r="K14" s="207">
        <f t="shared" si="0"/>
        <v>0</v>
      </c>
      <c r="L14" s="208">
        <f t="shared" si="0"/>
        <v>0</v>
      </c>
      <c r="M14" s="270">
        <f>ROUNDDOWN(SUM(M15:M39),1)</f>
        <v>0</v>
      </c>
      <c r="N14" s="271">
        <f t="shared" si="0"/>
        <v>0</v>
      </c>
      <c r="O14" s="272">
        <f t="shared" si="0"/>
        <v>0</v>
      </c>
      <c r="P14" s="273">
        <f t="shared" si="0"/>
        <v>0</v>
      </c>
      <c r="Q14" s="271">
        <f>SUM(Q15:Q39)</f>
        <v>0</v>
      </c>
      <c r="R14" s="274">
        <f t="shared" si="0"/>
        <v>0</v>
      </c>
      <c r="S14" s="273">
        <f>SUM(S15:S39)</f>
        <v>0</v>
      </c>
      <c r="T14" s="209">
        <f>ROUNDDOWN(SUM(T15:T39),1)</f>
        <v>0</v>
      </c>
      <c r="U14" s="271">
        <f t="shared" si="0"/>
        <v>0</v>
      </c>
      <c r="V14" s="272">
        <f t="shared" si="0"/>
        <v>0</v>
      </c>
      <c r="W14" s="273">
        <f t="shared" si="0"/>
        <v>0</v>
      </c>
      <c r="X14" s="271">
        <f t="shared" si="0"/>
        <v>0</v>
      </c>
      <c r="Y14" s="274">
        <f t="shared" si="0"/>
        <v>0</v>
      </c>
      <c r="Z14" s="273">
        <f t="shared" si="0"/>
        <v>0</v>
      </c>
      <c r="AA14" s="209">
        <f>ROUNDDOWN(SUM(AA15:AA39),1)</f>
        <v>0</v>
      </c>
      <c r="AB14" s="271">
        <f aca="true" t="shared" si="1" ref="AB14:AG14">SUM(AB15:AB39)</f>
        <v>0</v>
      </c>
      <c r="AC14" s="272">
        <f t="shared" si="1"/>
        <v>0</v>
      </c>
      <c r="AD14" s="273">
        <f t="shared" si="1"/>
        <v>0</v>
      </c>
      <c r="AE14" s="271">
        <f t="shared" si="1"/>
        <v>0</v>
      </c>
      <c r="AF14" s="274">
        <f t="shared" si="1"/>
        <v>0</v>
      </c>
      <c r="AG14" s="273">
        <f t="shared" si="1"/>
        <v>0</v>
      </c>
      <c r="AH14" s="209">
        <f>ROUNDDOWN(SUM(AH15:AH39),1)</f>
        <v>0</v>
      </c>
      <c r="AI14" s="271">
        <f aca="true" t="shared" si="2" ref="AI14:AT14">SUM(AI15:AI39)</f>
        <v>0</v>
      </c>
      <c r="AJ14" s="272">
        <f t="shared" si="2"/>
        <v>0</v>
      </c>
      <c r="AK14" s="273">
        <f t="shared" si="2"/>
        <v>0</v>
      </c>
      <c r="AL14" s="271">
        <f t="shared" si="2"/>
        <v>0</v>
      </c>
      <c r="AM14" s="274">
        <f t="shared" si="2"/>
        <v>0</v>
      </c>
      <c r="AN14" s="275">
        <f t="shared" si="2"/>
        <v>0</v>
      </c>
      <c r="AO14" s="209">
        <f>ROUNDDOWN(SUM(AO15:AO39),1)</f>
        <v>0</v>
      </c>
      <c r="AP14" s="271">
        <f t="shared" si="2"/>
        <v>0</v>
      </c>
      <c r="AQ14" s="272">
        <f t="shared" si="2"/>
        <v>0</v>
      </c>
      <c r="AR14" s="273">
        <f t="shared" si="2"/>
        <v>0</v>
      </c>
      <c r="AS14" s="271">
        <f t="shared" si="2"/>
        <v>0</v>
      </c>
      <c r="AT14" s="274">
        <f t="shared" si="2"/>
        <v>0</v>
      </c>
      <c r="AU14" s="273">
        <f>SUM(AU15:AU39)</f>
        <v>0</v>
      </c>
      <c r="AV14" s="209">
        <f>ROUNDDOWN(SUM(AV15:AV39),1)</f>
        <v>0</v>
      </c>
      <c r="AW14" s="271">
        <f aca="true" t="shared" si="3" ref="AW14:BH14">SUM(AW15:AW39)</f>
        <v>0</v>
      </c>
      <c r="AX14" s="272">
        <f t="shared" si="3"/>
        <v>0</v>
      </c>
      <c r="AY14" s="273">
        <f t="shared" si="3"/>
        <v>0</v>
      </c>
      <c r="AZ14" s="271">
        <f t="shared" si="3"/>
        <v>0</v>
      </c>
      <c r="BA14" s="274">
        <f t="shared" si="3"/>
        <v>0</v>
      </c>
      <c r="BB14" s="273">
        <f t="shared" si="3"/>
        <v>0</v>
      </c>
      <c r="BC14" s="209">
        <f>ROUNDDOWN(SUM(BC15:BC39),1)</f>
        <v>0</v>
      </c>
      <c r="BD14" s="271">
        <f t="shared" si="3"/>
        <v>0</v>
      </c>
      <c r="BE14" s="272">
        <f t="shared" si="3"/>
        <v>0</v>
      </c>
      <c r="BF14" s="273">
        <f t="shared" si="3"/>
        <v>0</v>
      </c>
      <c r="BG14" s="271">
        <f t="shared" si="3"/>
        <v>0</v>
      </c>
      <c r="BH14" s="274">
        <f t="shared" si="3"/>
        <v>0</v>
      </c>
      <c r="BI14" s="273">
        <f>SUM(BI15:BI39)</f>
        <v>0</v>
      </c>
      <c r="BJ14" s="209">
        <f>ROUNDDOWN(SUM(BJ15:BJ39),1)</f>
        <v>0</v>
      </c>
      <c r="BK14" s="271">
        <f aca="true" t="shared" si="4" ref="BK14:BV14">SUM(BK15:BK39)</f>
        <v>0</v>
      </c>
      <c r="BL14" s="272">
        <f t="shared" si="4"/>
        <v>0</v>
      </c>
      <c r="BM14" s="273">
        <f t="shared" si="4"/>
        <v>0</v>
      </c>
      <c r="BN14" s="271">
        <f t="shared" si="4"/>
        <v>0</v>
      </c>
      <c r="BO14" s="274">
        <f t="shared" si="4"/>
        <v>0</v>
      </c>
      <c r="BP14" s="275">
        <f t="shared" si="4"/>
        <v>0</v>
      </c>
      <c r="BQ14" s="209">
        <f>ROUNDDOWN(SUM(BQ15:BQ39),1)</f>
        <v>0</v>
      </c>
      <c r="BR14" s="271">
        <f t="shared" si="4"/>
        <v>0</v>
      </c>
      <c r="BS14" s="272">
        <f t="shared" si="4"/>
        <v>0</v>
      </c>
      <c r="BT14" s="273">
        <f t="shared" si="4"/>
        <v>0</v>
      </c>
      <c r="BU14" s="271">
        <f t="shared" si="4"/>
        <v>0</v>
      </c>
      <c r="BV14" s="274">
        <f t="shared" si="4"/>
        <v>0</v>
      </c>
      <c r="BW14" s="273">
        <f>SUM(BW15:BW39)</f>
        <v>0</v>
      </c>
      <c r="BX14" s="209">
        <f>ROUNDDOWN(SUM(BX15:BX39),1)</f>
        <v>0</v>
      </c>
      <c r="BY14" s="271">
        <f aca="true" t="shared" si="5" ref="BY14:CJ14">SUM(BY15:BY39)</f>
        <v>0</v>
      </c>
      <c r="BZ14" s="272">
        <f t="shared" si="5"/>
        <v>0</v>
      </c>
      <c r="CA14" s="273">
        <f t="shared" si="5"/>
        <v>0</v>
      </c>
      <c r="CB14" s="271">
        <f t="shared" si="5"/>
        <v>0</v>
      </c>
      <c r="CC14" s="274">
        <f t="shared" si="5"/>
        <v>0</v>
      </c>
      <c r="CD14" s="273">
        <f t="shared" si="5"/>
        <v>0</v>
      </c>
      <c r="CE14" s="209">
        <f>ROUNDDOWN(SUM(CE15:CE39),1)</f>
        <v>0</v>
      </c>
      <c r="CF14" s="271">
        <f t="shared" si="5"/>
        <v>0</v>
      </c>
      <c r="CG14" s="272">
        <f t="shared" si="5"/>
        <v>0</v>
      </c>
      <c r="CH14" s="273">
        <f t="shared" si="5"/>
        <v>0</v>
      </c>
      <c r="CI14" s="271">
        <f t="shared" si="5"/>
        <v>0</v>
      </c>
      <c r="CJ14" s="274">
        <f t="shared" si="5"/>
        <v>0</v>
      </c>
      <c r="CK14" s="273">
        <f>SUM(CK15:CK39)</f>
        <v>0</v>
      </c>
      <c r="CL14" s="209">
        <f>ROUNDDOWN(SUM(CL15:CL39),1)</f>
        <v>0</v>
      </c>
      <c r="CM14" s="271">
        <f aca="true" t="shared" si="6" ref="CM14:CR14">SUM(CM15:CM39)</f>
        <v>0</v>
      </c>
      <c r="CN14" s="272">
        <f t="shared" si="6"/>
        <v>0</v>
      </c>
      <c r="CO14" s="273">
        <f t="shared" si="6"/>
        <v>0</v>
      </c>
      <c r="CP14" s="271">
        <f t="shared" si="6"/>
        <v>0</v>
      </c>
      <c r="CQ14" s="274">
        <f t="shared" si="6"/>
        <v>0</v>
      </c>
      <c r="CR14" s="276">
        <f t="shared" si="6"/>
        <v>0</v>
      </c>
    </row>
    <row r="15" spans="1:96" ht="27" customHeight="1">
      <c r="A15" s="112">
        <v>1</v>
      </c>
      <c r="B15" s="120"/>
      <c r="C15" s="121"/>
      <c r="D15" s="122"/>
      <c r="E15" s="123"/>
      <c r="F15" s="210">
        <f aca="true" t="shared" si="7" ref="F15:L30">IF($B15="","",SUM(M15,T15,AA15,AH15,AO15,AV15,BC15,BJ15,BQ15,BX15,CE15,CL15))</f>
      </c>
      <c r="G15" s="211">
        <f t="shared" si="7"/>
      </c>
      <c r="H15" s="212">
        <f t="shared" si="7"/>
      </c>
      <c r="I15" s="213">
        <f t="shared" si="7"/>
      </c>
      <c r="J15" s="211">
        <f t="shared" si="7"/>
      </c>
      <c r="K15" s="214">
        <f t="shared" si="7"/>
      </c>
      <c r="L15" s="215">
        <f t="shared" si="7"/>
      </c>
      <c r="M15" s="144"/>
      <c r="N15" s="145"/>
      <c r="O15" s="146"/>
      <c r="P15" s="267">
        <f aca="true" t="shared" si="8" ref="P15:P39">IF($B15="","",N15-O15)</f>
      </c>
      <c r="Q15" s="147"/>
      <c r="R15" s="148"/>
      <c r="S15" s="267">
        <f aca="true" t="shared" si="9" ref="S15:S39">IF($B15="","",Q15-R15)</f>
      </c>
      <c r="T15" s="268"/>
      <c r="U15" s="145"/>
      <c r="V15" s="146"/>
      <c r="W15" s="267">
        <f>IF($B15="","",U15-V15)</f>
      </c>
      <c r="X15" s="147"/>
      <c r="Y15" s="148"/>
      <c r="Z15" s="269">
        <f>IF($B15="","",X15-Y15)</f>
      </c>
      <c r="AA15" s="268"/>
      <c r="AB15" s="145"/>
      <c r="AC15" s="146"/>
      <c r="AD15" s="267">
        <f>IF($B15="","",AB15-AC15)</f>
      </c>
      <c r="AE15" s="147"/>
      <c r="AF15" s="148"/>
      <c r="AG15" s="269">
        <f>IF($B15="","",AE15-AF15)</f>
      </c>
      <c r="AH15" s="268"/>
      <c r="AI15" s="145"/>
      <c r="AJ15" s="146"/>
      <c r="AK15" s="267">
        <f>IF($B15="","",AI15-AJ15)</f>
      </c>
      <c r="AL15" s="147"/>
      <c r="AM15" s="148"/>
      <c r="AN15" s="269">
        <f>IF($B15="","",AL15-AM15)</f>
      </c>
      <c r="AO15" s="268"/>
      <c r="AP15" s="145"/>
      <c r="AQ15" s="146"/>
      <c r="AR15" s="267">
        <f>IF($B15="","",AP15-AQ15)</f>
      </c>
      <c r="AS15" s="147"/>
      <c r="AT15" s="148"/>
      <c r="AU15" s="269">
        <f>IF($B15="","",AS15-AT15)</f>
      </c>
      <c r="AV15" s="268"/>
      <c r="AW15" s="145"/>
      <c r="AX15" s="146"/>
      <c r="AY15" s="267">
        <f>IF($B15="","",AW15-AX15)</f>
      </c>
      <c r="AZ15" s="147"/>
      <c r="BA15" s="148"/>
      <c r="BB15" s="269">
        <f>IF($B15="","",AZ15-BA15)</f>
      </c>
      <c r="BC15" s="268"/>
      <c r="BD15" s="145"/>
      <c r="BE15" s="146"/>
      <c r="BF15" s="267">
        <f>IF($B15="","",BD15-BE15)</f>
      </c>
      <c r="BG15" s="147"/>
      <c r="BH15" s="148"/>
      <c r="BI15" s="269">
        <f>IF($B15="","",BG15-BH15)</f>
      </c>
      <c r="BJ15" s="268"/>
      <c r="BK15" s="145"/>
      <c r="BL15" s="146"/>
      <c r="BM15" s="267">
        <f>IF($B15="","",BK15-BL15)</f>
      </c>
      <c r="BN15" s="147"/>
      <c r="BO15" s="148"/>
      <c r="BP15" s="269">
        <f>IF($B15="","",BN15-BO15)</f>
      </c>
      <c r="BQ15" s="268"/>
      <c r="BR15" s="145"/>
      <c r="BS15" s="146"/>
      <c r="BT15" s="267">
        <f>IF($B15="","",BR15-BS15)</f>
      </c>
      <c r="BU15" s="147"/>
      <c r="BV15" s="148"/>
      <c r="BW15" s="269">
        <f>IF($B15="","",BU15-BV15)</f>
      </c>
      <c r="BX15" s="268"/>
      <c r="BY15" s="145"/>
      <c r="BZ15" s="146"/>
      <c r="CA15" s="267">
        <f>IF($B15="","",BY15-BZ15)</f>
      </c>
      <c r="CB15" s="147"/>
      <c r="CC15" s="148"/>
      <c r="CD15" s="269">
        <f>IF($B15="","",CB15-CC15)</f>
      </c>
      <c r="CE15" s="268"/>
      <c r="CF15" s="145"/>
      <c r="CG15" s="146"/>
      <c r="CH15" s="267">
        <f>IF($B15="","",CF15-CG15)</f>
      </c>
      <c r="CI15" s="147"/>
      <c r="CJ15" s="148"/>
      <c r="CK15" s="269">
        <f>IF($B15="","",CI15-CJ15)</f>
      </c>
      <c r="CL15" s="149"/>
      <c r="CM15" s="145"/>
      <c r="CN15" s="146"/>
      <c r="CO15" s="267">
        <f>IF($B15="","",CM15-CN15)</f>
      </c>
      <c r="CP15" s="147"/>
      <c r="CQ15" s="148"/>
      <c r="CR15" s="267">
        <f>IF($B15="","",CP15-CQ15)</f>
      </c>
    </row>
    <row r="16" spans="1:96" ht="27" customHeight="1">
      <c r="A16" s="113">
        <v>2</v>
      </c>
      <c r="B16" s="124"/>
      <c r="C16" s="125"/>
      <c r="D16" s="126"/>
      <c r="E16" s="127"/>
      <c r="F16" s="216">
        <f t="shared" si="7"/>
      </c>
      <c r="G16" s="217">
        <f>IF($B16="","",SUM(N16,U16,AB16,AI16,AP16,AW16,BD16,BK16,BR16,BY16,CF16,CM16))</f>
      </c>
      <c r="H16" s="218">
        <f t="shared" si="7"/>
      </c>
      <c r="I16" s="219">
        <f t="shared" si="7"/>
      </c>
      <c r="J16" s="217">
        <f t="shared" si="7"/>
      </c>
      <c r="K16" s="220">
        <f t="shared" si="7"/>
      </c>
      <c r="L16" s="221">
        <f t="shared" si="7"/>
      </c>
      <c r="M16" s="141"/>
      <c r="N16" s="135"/>
      <c r="O16" s="136"/>
      <c r="P16" s="137">
        <f t="shared" si="8"/>
      </c>
      <c r="Q16" s="138"/>
      <c r="R16" s="139"/>
      <c r="S16" s="137">
        <f t="shared" si="9"/>
      </c>
      <c r="T16" s="134"/>
      <c r="U16" s="135"/>
      <c r="V16" s="136"/>
      <c r="W16" s="137">
        <f>IF($B16="","",U16-V16)</f>
      </c>
      <c r="X16" s="138"/>
      <c r="Y16" s="139"/>
      <c r="Z16" s="140">
        <f>IF($B16="","",X16-Y16)</f>
      </c>
      <c r="AA16" s="134"/>
      <c r="AB16" s="135"/>
      <c r="AC16" s="136"/>
      <c r="AD16" s="137">
        <f>IF($B16="","",AB16-AC16)</f>
      </c>
      <c r="AE16" s="138"/>
      <c r="AF16" s="139"/>
      <c r="AG16" s="140">
        <f>IF($B16="","",AE16-AF16)</f>
      </c>
      <c r="AH16" s="134"/>
      <c r="AI16" s="135"/>
      <c r="AJ16" s="136"/>
      <c r="AK16" s="137">
        <f>IF($B16="","",AI16-AJ16)</f>
      </c>
      <c r="AL16" s="138"/>
      <c r="AM16" s="139"/>
      <c r="AN16" s="140">
        <f>IF($B16="","",AL16-AM16)</f>
      </c>
      <c r="AO16" s="134"/>
      <c r="AP16" s="135"/>
      <c r="AQ16" s="136"/>
      <c r="AR16" s="137">
        <f>IF($B16="","",AP16-AQ16)</f>
      </c>
      <c r="AS16" s="138"/>
      <c r="AT16" s="139"/>
      <c r="AU16" s="140">
        <f>IF($B16="","",AS16-AT16)</f>
      </c>
      <c r="AV16" s="134"/>
      <c r="AW16" s="135"/>
      <c r="AX16" s="136"/>
      <c r="AY16" s="137">
        <f>IF($B16="","",AW16-AX16)</f>
      </c>
      <c r="AZ16" s="138"/>
      <c r="BA16" s="139"/>
      <c r="BB16" s="140">
        <f>IF($B16="","",AZ16-BA16)</f>
      </c>
      <c r="BC16" s="134"/>
      <c r="BD16" s="135"/>
      <c r="BE16" s="136"/>
      <c r="BF16" s="137">
        <f>IF($B16="","",BD16-BE16)</f>
      </c>
      <c r="BG16" s="138"/>
      <c r="BH16" s="139"/>
      <c r="BI16" s="140">
        <f>IF($B16="","",BG16-BH16)</f>
      </c>
      <c r="BJ16" s="134"/>
      <c r="BK16" s="135"/>
      <c r="BL16" s="136"/>
      <c r="BM16" s="137">
        <f>IF($B16="","",BK16-BL16)</f>
      </c>
      <c r="BN16" s="138"/>
      <c r="BO16" s="139"/>
      <c r="BP16" s="140">
        <f>IF($B16="","",BN16-BO16)</f>
      </c>
      <c r="BQ16" s="134"/>
      <c r="BR16" s="135"/>
      <c r="BS16" s="136"/>
      <c r="BT16" s="137">
        <f>IF($B16="","",BR16-BS16)</f>
      </c>
      <c r="BU16" s="138"/>
      <c r="BV16" s="139"/>
      <c r="BW16" s="140">
        <f>IF($B16="","",BU16-BV16)</f>
      </c>
      <c r="BX16" s="134"/>
      <c r="BY16" s="135"/>
      <c r="BZ16" s="136"/>
      <c r="CA16" s="137">
        <f>IF($B16="","",BY16-BZ16)</f>
      </c>
      <c r="CB16" s="138"/>
      <c r="CC16" s="139"/>
      <c r="CD16" s="140">
        <f>IF($B16="","",CB16-CC16)</f>
      </c>
      <c r="CE16" s="134"/>
      <c r="CF16" s="135"/>
      <c r="CG16" s="136"/>
      <c r="CH16" s="137">
        <f>IF($B16="","",CF16-CG16)</f>
      </c>
      <c r="CI16" s="138"/>
      <c r="CJ16" s="139"/>
      <c r="CK16" s="140">
        <f>IF($B16="","",CI16-CJ16)</f>
      </c>
      <c r="CL16" s="142"/>
      <c r="CM16" s="135"/>
      <c r="CN16" s="136"/>
      <c r="CO16" s="137">
        <f>IF($B16="","",CM16-CN16)</f>
      </c>
      <c r="CP16" s="138"/>
      <c r="CQ16" s="139"/>
      <c r="CR16" s="137">
        <f>IF($B16="","",CP16-CQ16)</f>
      </c>
    </row>
    <row r="17" spans="1:96" ht="27" customHeight="1">
      <c r="A17" s="113">
        <v>3</v>
      </c>
      <c r="B17" s="124"/>
      <c r="C17" s="125"/>
      <c r="D17" s="126"/>
      <c r="E17" s="127"/>
      <c r="F17" s="216">
        <f>IF($B17="","",SUM(M17,T17,AA17,AH17,AO17,AV17,BC17,BJ17,BQ17,BX17,CE17,CL17))</f>
      </c>
      <c r="G17" s="217">
        <f t="shared" si="7"/>
      </c>
      <c r="H17" s="218">
        <f t="shared" si="7"/>
      </c>
      <c r="I17" s="219">
        <f t="shared" si="7"/>
      </c>
      <c r="J17" s="217">
        <f t="shared" si="7"/>
      </c>
      <c r="K17" s="220">
        <f t="shared" si="7"/>
      </c>
      <c r="L17" s="221">
        <f t="shared" si="7"/>
      </c>
      <c r="M17" s="141"/>
      <c r="N17" s="135"/>
      <c r="O17" s="136"/>
      <c r="P17" s="137">
        <f t="shared" si="8"/>
      </c>
      <c r="Q17" s="138"/>
      <c r="R17" s="139"/>
      <c r="S17" s="137">
        <f t="shared" si="9"/>
      </c>
      <c r="T17" s="134"/>
      <c r="U17" s="135"/>
      <c r="V17" s="136"/>
      <c r="W17" s="137">
        <f aca="true" t="shared" si="10" ref="W17:W39">IF($B17="","",U17-V17)</f>
      </c>
      <c r="X17" s="138"/>
      <c r="Y17" s="139"/>
      <c r="Z17" s="140">
        <f aca="true" t="shared" si="11" ref="Z17:Z39">IF($B17="","",X17-Y17)</f>
      </c>
      <c r="AA17" s="134"/>
      <c r="AB17" s="135"/>
      <c r="AC17" s="136"/>
      <c r="AD17" s="137">
        <f aca="true" t="shared" si="12" ref="AD17:AD39">IF($B17="","",AB17-AC17)</f>
      </c>
      <c r="AE17" s="138"/>
      <c r="AF17" s="139"/>
      <c r="AG17" s="137">
        <f aca="true" t="shared" si="13" ref="AG17:AG39">IF($B17="","",AE17-AF17)</f>
      </c>
      <c r="AH17" s="134"/>
      <c r="AI17" s="135"/>
      <c r="AJ17" s="136"/>
      <c r="AK17" s="137">
        <f aca="true" t="shared" si="14" ref="AK17:AK39">IF($B17="","",AI17-AJ17)</f>
      </c>
      <c r="AL17" s="138"/>
      <c r="AM17" s="139"/>
      <c r="AN17" s="140">
        <f aca="true" t="shared" si="15" ref="AN17:AN39">IF($B17="","",AL17-AM17)</f>
      </c>
      <c r="AO17" s="134"/>
      <c r="AP17" s="135"/>
      <c r="AQ17" s="136"/>
      <c r="AR17" s="137">
        <f aca="true" t="shared" si="16" ref="AR17:AR39">IF($B17="","",AP17-AQ17)</f>
      </c>
      <c r="AS17" s="138"/>
      <c r="AT17" s="139"/>
      <c r="AU17" s="140">
        <f aca="true" t="shared" si="17" ref="AU17:AU39">IF($B17="","",AS17-AT17)</f>
      </c>
      <c r="AV17" s="134"/>
      <c r="AW17" s="135"/>
      <c r="AX17" s="136"/>
      <c r="AY17" s="137">
        <f aca="true" t="shared" si="18" ref="AY17:AY39">IF($B17="","",AW17-AX17)</f>
      </c>
      <c r="AZ17" s="138"/>
      <c r="BA17" s="139"/>
      <c r="BB17" s="140">
        <f aca="true" t="shared" si="19" ref="BB17:BB39">IF($B17="","",AZ17-BA17)</f>
      </c>
      <c r="BC17" s="134"/>
      <c r="BD17" s="135"/>
      <c r="BE17" s="136"/>
      <c r="BF17" s="137">
        <f aca="true" t="shared" si="20" ref="BF17:BF39">IF($B17="","",BD17-BE17)</f>
      </c>
      <c r="BG17" s="138"/>
      <c r="BH17" s="139"/>
      <c r="BI17" s="140">
        <f aca="true" t="shared" si="21" ref="BI17:BI39">IF($B17="","",BG17-BH17)</f>
      </c>
      <c r="BJ17" s="134"/>
      <c r="BK17" s="135"/>
      <c r="BL17" s="136"/>
      <c r="BM17" s="137">
        <f aca="true" t="shared" si="22" ref="BM17:BM39">IF($B17="","",BK17-BL17)</f>
      </c>
      <c r="BN17" s="138"/>
      <c r="BO17" s="139"/>
      <c r="BP17" s="140">
        <f aca="true" t="shared" si="23" ref="BP17:BP39">IF($B17="","",BN17-BO17)</f>
      </c>
      <c r="BQ17" s="134"/>
      <c r="BR17" s="135"/>
      <c r="BS17" s="136"/>
      <c r="BT17" s="137">
        <f aca="true" t="shared" si="24" ref="BT17:BT39">IF($B17="","",BR17-BS17)</f>
      </c>
      <c r="BU17" s="138"/>
      <c r="BV17" s="139"/>
      <c r="BW17" s="140">
        <f aca="true" t="shared" si="25" ref="BW17:BW39">IF($B17="","",BU17-BV17)</f>
      </c>
      <c r="BX17" s="134"/>
      <c r="BY17" s="135"/>
      <c r="BZ17" s="136"/>
      <c r="CA17" s="137">
        <f aca="true" t="shared" si="26" ref="CA17:CA39">IF($B17="","",BY17-BZ17)</f>
      </c>
      <c r="CB17" s="138"/>
      <c r="CC17" s="139"/>
      <c r="CD17" s="140">
        <f aca="true" t="shared" si="27" ref="CD17:CD39">IF($B17="","",CB17-CC17)</f>
      </c>
      <c r="CE17" s="134"/>
      <c r="CF17" s="135"/>
      <c r="CG17" s="136"/>
      <c r="CH17" s="137">
        <f aca="true" t="shared" si="28" ref="CH17:CH39">IF($B17="","",CF17-CG17)</f>
      </c>
      <c r="CI17" s="138"/>
      <c r="CJ17" s="139"/>
      <c r="CK17" s="140">
        <f aca="true" t="shared" si="29" ref="CK17:CK39">IF($B17="","",CI17-CJ17)</f>
      </c>
      <c r="CL17" s="134"/>
      <c r="CM17" s="135"/>
      <c r="CN17" s="136"/>
      <c r="CO17" s="137">
        <f aca="true" t="shared" si="30" ref="CO17:CO39">IF($B17="","",CM17-CN17)</f>
      </c>
      <c r="CP17" s="138"/>
      <c r="CQ17" s="139"/>
      <c r="CR17" s="143">
        <f aca="true" t="shared" si="31" ref="CR17:CR39">IF($B17="","",CP17-CQ17)</f>
      </c>
    </row>
    <row r="18" spans="1:96" ht="27" customHeight="1">
      <c r="A18" s="113">
        <v>4</v>
      </c>
      <c r="B18" s="124"/>
      <c r="C18" s="125"/>
      <c r="D18" s="126"/>
      <c r="E18" s="127"/>
      <c r="F18" s="216">
        <f t="shared" si="7"/>
      </c>
      <c r="G18" s="217">
        <f t="shared" si="7"/>
      </c>
      <c r="H18" s="218">
        <f t="shared" si="7"/>
      </c>
      <c r="I18" s="219">
        <f t="shared" si="7"/>
      </c>
      <c r="J18" s="217">
        <f t="shared" si="7"/>
      </c>
      <c r="K18" s="220">
        <f t="shared" si="7"/>
      </c>
      <c r="L18" s="221">
        <f t="shared" si="7"/>
      </c>
      <c r="M18" s="141"/>
      <c r="N18" s="135"/>
      <c r="O18" s="136"/>
      <c r="P18" s="137">
        <f t="shared" si="8"/>
      </c>
      <c r="Q18" s="138"/>
      <c r="R18" s="139"/>
      <c r="S18" s="137">
        <f t="shared" si="9"/>
      </c>
      <c r="T18" s="134"/>
      <c r="U18" s="135"/>
      <c r="V18" s="136"/>
      <c r="W18" s="137">
        <f t="shared" si="10"/>
      </c>
      <c r="X18" s="138"/>
      <c r="Y18" s="139"/>
      <c r="Z18" s="140">
        <f t="shared" si="11"/>
      </c>
      <c r="AA18" s="134"/>
      <c r="AB18" s="135"/>
      <c r="AC18" s="136"/>
      <c r="AD18" s="137">
        <f t="shared" si="12"/>
      </c>
      <c r="AE18" s="138"/>
      <c r="AF18" s="139"/>
      <c r="AG18" s="137">
        <f t="shared" si="13"/>
      </c>
      <c r="AH18" s="134"/>
      <c r="AI18" s="135"/>
      <c r="AJ18" s="136"/>
      <c r="AK18" s="137">
        <f>IF($B18="","",AI18-AJ18)</f>
      </c>
      <c r="AL18" s="138"/>
      <c r="AM18" s="139"/>
      <c r="AN18" s="140">
        <f t="shared" si="15"/>
      </c>
      <c r="AO18" s="134"/>
      <c r="AP18" s="135"/>
      <c r="AQ18" s="136"/>
      <c r="AR18" s="137">
        <f t="shared" si="16"/>
      </c>
      <c r="AS18" s="138"/>
      <c r="AT18" s="139"/>
      <c r="AU18" s="140">
        <f t="shared" si="17"/>
      </c>
      <c r="AV18" s="134"/>
      <c r="AW18" s="135"/>
      <c r="AX18" s="136"/>
      <c r="AY18" s="137">
        <f t="shared" si="18"/>
      </c>
      <c r="AZ18" s="138"/>
      <c r="BA18" s="139"/>
      <c r="BB18" s="140">
        <f t="shared" si="19"/>
      </c>
      <c r="BC18" s="134"/>
      <c r="BD18" s="135"/>
      <c r="BE18" s="136"/>
      <c r="BF18" s="137">
        <f t="shared" si="20"/>
      </c>
      <c r="BG18" s="138"/>
      <c r="BH18" s="139"/>
      <c r="BI18" s="140">
        <f t="shared" si="21"/>
      </c>
      <c r="BJ18" s="134"/>
      <c r="BK18" s="135"/>
      <c r="BL18" s="136"/>
      <c r="BM18" s="137">
        <f t="shared" si="22"/>
      </c>
      <c r="BN18" s="138"/>
      <c r="BO18" s="139"/>
      <c r="BP18" s="140">
        <f t="shared" si="23"/>
      </c>
      <c r="BQ18" s="134"/>
      <c r="BR18" s="135"/>
      <c r="BS18" s="136"/>
      <c r="BT18" s="137">
        <f t="shared" si="24"/>
      </c>
      <c r="BU18" s="138"/>
      <c r="BV18" s="139"/>
      <c r="BW18" s="140">
        <f t="shared" si="25"/>
      </c>
      <c r="BX18" s="134"/>
      <c r="BY18" s="135"/>
      <c r="BZ18" s="136"/>
      <c r="CA18" s="137">
        <f t="shared" si="26"/>
      </c>
      <c r="CB18" s="138"/>
      <c r="CC18" s="139"/>
      <c r="CD18" s="140">
        <f t="shared" si="27"/>
      </c>
      <c r="CE18" s="134"/>
      <c r="CF18" s="135"/>
      <c r="CG18" s="136"/>
      <c r="CH18" s="137">
        <f t="shared" si="28"/>
      </c>
      <c r="CI18" s="138"/>
      <c r="CJ18" s="139"/>
      <c r="CK18" s="140">
        <f t="shared" si="29"/>
      </c>
      <c r="CL18" s="134"/>
      <c r="CM18" s="135"/>
      <c r="CN18" s="136"/>
      <c r="CO18" s="137">
        <f t="shared" si="30"/>
      </c>
      <c r="CP18" s="138"/>
      <c r="CQ18" s="139"/>
      <c r="CR18" s="143">
        <f t="shared" si="31"/>
      </c>
    </row>
    <row r="19" spans="1:96" ht="27" customHeight="1">
      <c r="A19" s="113">
        <v>5</v>
      </c>
      <c r="B19" s="124"/>
      <c r="C19" s="125"/>
      <c r="D19" s="126"/>
      <c r="E19" s="127"/>
      <c r="F19" s="216">
        <f t="shared" si="7"/>
      </c>
      <c r="G19" s="217">
        <f>IF($B19="","",SUM(N19,U19,AB19,AI19,AP19,AW19,BD19,BK19,BR19,BY19,CF19,CM19))</f>
      </c>
      <c r="H19" s="218">
        <f>IF($B19="","",SUM(O19,V19,AC19,AJ19,AQ19,AX19,BE19,BL19,BS19,BZ19,CG19,CN19))</f>
      </c>
      <c r="I19" s="219">
        <f t="shared" si="7"/>
      </c>
      <c r="J19" s="217">
        <f t="shared" si="7"/>
      </c>
      <c r="K19" s="220">
        <f t="shared" si="7"/>
      </c>
      <c r="L19" s="221">
        <f t="shared" si="7"/>
      </c>
      <c r="M19" s="141"/>
      <c r="N19" s="135"/>
      <c r="O19" s="136"/>
      <c r="P19" s="137">
        <f t="shared" si="8"/>
      </c>
      <c r="Q19" s="138"/>
      <c r="R19" s="139"/>
      <c r="S19" s="137">
        <f t="shared" si="9"/>
      </c>
      <c r="T19" s="134"/>
      <c r="U19" s="135"/>
      <c r="V19" s="136"/>
      <c r="W19" s="137">
        <f t="shared" si="10"/>
      </c>
      <c r="X19" s="138"/>
      <c r="Y19" s="139"/>
      <c r="Z19" s="140">
        <f t="shared" si="11"/>
      </c>
      <c r="AA19" s="134"/>
      <c r="AB19" s="135"/>
      <c r="AC19" s="136"/>
      <c r="AD19" s="137">
        <f t="shared" si="12"/>
      </c>
      <c r="AE19" s="138"/>
      <c r="AF19" s="139"/>
      <c r="AG19" s="137">
        <f t="shared" si="13"/>
      </c>
      <c r="AH19" s="134"/>
      <c r="AI19" s="135"/>
      <c r="AJ19" s="136"/>
      <c r="AK19" s="137">
        <f t="shared" si="14"/>
      </c>
      <c r="AL19" s="138"/>
      <c r="AM19" s="139"/>
      <c r="AN19" s="140">
        <f t="shared" si="15"/>
      </c>
      <c r="AO19" s="134"/>
      <c r="AP19" s="135"/>
      <c r="AQ19" s="136"/>
      <c r="AR19" s="137">
        <f t="shared" si="16"/>
      </c>
      <c r="AS19" s="138"/>
      <c r="AT19" s="139"/>
      <c r="AU19" s="140">
        <f t="shared" si="17"/>
      </c>
      <c r="AV19" s="134"/>
      <c r="AW19" s="135"/>
      <c r="AX19" s="136"/>
      <c r="AY19" s="137">
        <f t="shared" si="18"/>
      </c>
      <c r="AZ19" s="138"/>
      <c r="BA19" s="139"/>
      <c r="BB19" s="140">
        <f t="shared" si="19"/>
      </c>
      <c r="BC19" s="134"/>
      <c r="BD19" s="135"/>
      <c r="BE19" s="136"/>
      <c r="BF19" s="137">
        <f t="shared" si="20"/>
      </c>
      <c r="BG19" s="138"/>
      <c r="BH19" s="139"/>
      <c r="BI19" s="140">
        <f t="shared" si="21"/>
      </c>
      <c r="BJ19" s="134"/>
      <c r="BK19" s="135"/>
      <c r="BL19" s="136"/>
      <c r="BM19" s="137">
        <f t="shared" si="22"/>
      </c>
      <c r="BN19" s="138"/>
      <c r="BO19" s="139"/>
      <c r="BP19" s="140">
        <f t="shared" si="23"/>
      </c>
      <c r="BQ19" s="134"/>
      <c r="BR19" s="135"/>
      <c r="BS19" s="136"/>
      <c r="BT19" s="137">
        <f t="shared" si="24"/>
      </c>
      <c r="BU19" s="138"/>
      <c r="BV19" s="139"/>
      <c r="BW19" s="140">
        <f t="shared" si="25"/>
      </c>
      <c r="BX19" s="134"/>
      <c r="BY19" s="135"/>
      <c r="BZ19" s="136"/>
      <c r="CA19" s="137">
        <f t="shared" si="26"/>
      </c>
      <c r="CB19" s="138"/>
      <c r="CC19" s="139"/>
      <c r="CD19" s="140">
        <f t="shared" si="27"/>
      </c>
      <c r="CE19" s="134"/>
      <c r="CF19" s="135"/>
      <c r="CG19" s="136"/>
      <c r="CH19" s="137">
        <f t="shared" si="28"/>
      </c>
      <c r="CI19" s="138"/>
      <c r="CJ19" s="139"/>
      <c r="CK19" s="140">
        <f t="shared" si="29"/>
      </c>
      <c r="CL19" s="134"/>
      <c r="CM19" s="135"/>
      <c r="CN19" s="136"/>
      <c r="CO19" s="137">
        <f t="shared" si="30"/>
      </c>
      <c r="CP19" s="138"/>
      <c r="CQ19" s="139"/>
      <c r="CR19" s="143">
        <f t="shared" si="31"/>
      </c>
    </row>
    <row r="20" spans="1:96" ht="27" customHeight="1">
      <c r="A20" s="113">
        <v>6</v>
      </c>
      <c r="B20" s="124"/>
      <c r="C20" s="125"/>
      <c r="D20" s="126"/>
      <c r="E20" s="127"/>
      <c r="F20" s="216">
        <f t="shared" si="7"/>
      </c>
      <c r="G20" s="217">
        <f t="shared" si="7"/>
      </c>
      <c r="H20" s="218">
        <f t="shared" si="7"/>
      </c>
      <c r="I20" s="219">
        <f t="shared" si="7"/>
      </c>
      <c r="J20" s="217">
        <f t="shared" si="7"/>
      </c>
      <c r="K20" s="220">
        <f t="shared" si="7"/>
      </c>
      <c r="L20" s="221">
        <f t="shared" si="7"/>
      </c>
      <c r="M20" s="141"/>
      <c r="N20" s="135"/>
      <c r="O20" s="136"/>
      <c r="P20" s="137">
        <f t="shared" si="8"/>
      </c>
      <c r="Q20" s="138"/>
      <c r="R20" s="139"/>
      <c r="S20" s="137">
        <f t="shared" si="9"/>
      </c>
      <c r="T20" s="134"/>
      <c r="U20" s="135"/>
      <c r="V20" s="136"/>
      <c r="W20" s="137">
        <f t="shared" si="10"/>
      </c>
      <c r="X20" s="138"/>
      <c r="Y20" s="139"/>
      <c r="Z20" s="140">
        <f t="shared" si="11"/>
      </c>
      <c r="AA20" s="134"/>
      <c r="AB20" s="135"/>
      <c r="AC20" s="136"/>
      <c r="AD20" s="137">
        <f t="shared" si="12"/>
      </c>
      <c r="AE20" s="138"/>
      <c r="AF20" s="139"/>
      <c r="AG20" s="137">
        <f t="shared" si="13"/>
      </c>
      <c r="AH20" s="134"/>
      <c r="AI20" s="135"/>
      <c r="AJ20" s="136"/>
      <c r="AK20" s="137">
        <f t="shared" si="14"/>
      </c>
      <c r="AL20" s="138"/>
      <c r="AM20" s="139"/>
      <c r="AN20" s="140">
        <f t="shared" si="15"/>
      </c>
      <c r="AO20" s="134"/>
      <c r="AP20" s="135"/>
      <c r="AQ20" s="136"/>
      <c r="AR20" s="137">
        <f t="shared" si="16"/>
      </c>
      <c r="AS20" s="138"/>
      <c r="AT20" s="139"/>
      <c r="AU20" s="140">
        <f t="shared" si="17"/>
      </c>
      <c r="AV20" s="134"/>
      <c r="AW20" s="135"/>
      <c r="AX20" s="136"/>
      <c r="AY20" s="137">
        <f t="shared" si="18"/>
      </c>
      <c r="AZ20" s="138"/>
      <c r="BA20" s="139"/>
      <c r="BB20" s="140">
        <f t="shared" si="19"/>
      </c>
      <c r="BC20" s="134"/>
      <c r="BD20" s="135"/>
      <c r="BE20" s="136"/>
      <c r="BF20" s="137">
        <f t="shared" si="20"/>
      </c>
      <c r="BG20" s="138"/>
      <c r="BH20" s="139"/>
      <c r="BI20" s="140">
        <f t="shared" si="21"/>
      </c>
      <c r="BJ20" s="134"/>
      <c r="BK20" s="135"/>
      <c r="BL20" s="136"/>
      <c r="BM20" s="137">
        <f t="shared" si="22"/>
      </c>
      <c r="BN20" s="138"/>
      <c r="BO20" s="139"/>
      <c r="BP20" s="140">
        <f t="shared" si="23"/>
      </c>
      <c r="BQ20" s="134"/>
      <c r="BR20" s="135"/>
      <c r="BS20" s="136"/>
      <c r="BT20" s="137">
        <f t="shared" si="24"/>
      </c>
      <c r="BU20" s="138"/>
      <c r="BV20" s="139"/>
      <c r="BW20" s="140">
        <f t="shared" si="25"/>
      </c>
      <c r="BX20" s="134"/>
      <c r="BY20" s="135"/>
      <c r="BZ20" s="136"/>
      <c r="CA20" s="137">
        <f t="shared" si="26"/>
      </c>
      <c r="CB20" s="138"/>
      <c r="CC20" s="139"/>
      <c r="CD20" s="140">
        <f t="shared" si="27"/>
      </c>
      <c r="CE20" s="134"/>
      <c r="CF20" s="135"/>
      <c r="CG20" s="136"/>
      <c r="CH20" s="137">
        <f t="shared" si="28"/>
      </c>
      <c r="CI20" s="138"/>
      <c r="CJ20" s="139"/>
      <c r="CK20" s="140">
        <f t="shared" si="29"/>
      </c>
      <c r="CL20" s="134"/>
      <c r="CM20" s="135"/>
      <c r="CN20" s="136"/>
      <c r="CO20" s="137">
        <f t="shared" si="30"/>
      </c>
      <c r="CP20" s="138"/>
      <c r="CQ20" s="139"/>
      <c r="CR20" s="143">
        <f t="shared" si="31"/>
      </c>
    </row>
    <row r="21" spans="1:96" ht="27" customHeight="1">
      <c r="A21" s="113">
        <v>7</v>
      </c>
      <c r="B21" s="124"/>
      <c r="C21" s="125"/>
      <c r="D21" s="126"/>
      <c r="E21" s="127"/>
      <c r="F21" s="216">
        <f t="shared" si="7"/>
      </c>
      <c r="G21" s="217">
        <f t="shared" si="7"/>
      </c>
      <c r="H21" s="218">
        <f t="shared" si="7"/>
      </c>
      <c r="I21" s="219">
        <f t="shared" si="7"/>
      </c>
      <c r="J21" s="217">
        <f t="shared" si="7"/>
      </c>
      <c r="K21" s="220">
        <f t="shared" si="7"/>
      </c>
      <c r="L21" s="221">
        <f t="shared" si="7"/>
      </c>
      <c r="M21" s="141"/>
      <c r="N21" s="135"/>
      <c r="O21" s="136"/>
      <c r="P21" s="137">
        <f t="shared" si="8"/>
      </c>
      <c r="Q21" s="138"/>
      <c r="R21" s="139"/>
      <c r="S21" s="137">
        <f t="shared" si="9"/>
      </c>
      <c r="T21" s="134"/>
      <c r="U21" s="135"/>
      <c r="V21" s="136"/>
      <c r="W21" s="137">
        <f t="shared" si="10"/>
      </c>
      <c r="X21" s="138"/>
      <c r="Y21" s="139"/>
      <c r="Z21" s="140">
        <f t="shared" si="11"/>
      </c>
      <c r="AA21" s="134"/>
      <c r="AB21" s="135"/>
      <c r="AC21" s="136"/>
      <c r="AD21" s="137">
        <f t="shared" si="12"/>
      </c>
      <c r="AE21" s="138"/>
      <c r="AF21" s="139"/>
      <c r="AG21" s="137">
        <f t="shared" si="13"/>
      </c>
      <c r="AH21" s="134"/>
      <c r="AI21" s="135"/>
      <c r="AJ21" s="136"/>
      <c r="AK21" s="137">
        <f t="shared" si="14"/>
      </c>
      <c r="AL21" s="138"/>
      <c r="AM21" s="139"/>
      <c r="AN21" s="140">
        <f t="shared" si="15"/>
      </c>
      <c r="AO21" s="134"/>
      <c r="AP21" s="135"/>
      <c r="AQ21" s="136"/>
      <c r="AR21" s="137">
        <f t="shared" si="16"/>
      </c>
      <c r="AS21" s="138"/>
      <c r="AT21" s="139"/>
      <c r="AU21" s="140">
        <f t="shared" si="17"/>
      </c>
      <c r="AV21" s="134"/>
      <c r="AW21" s="135"/>
      <c r="AX21" s="136"/>
      <c r="AY21" s="137">
        <f t="shared" si="18"/>
      </c>
      <c r="AZ21" s="138"/>
      <c r="BA21" s="139"/>
      <c r="BB21" s="140">
        <f t="shared" si="19"/>
      </c>
      <c r="BC21" s="134"/>
      <c r="BD21" s="135"/>
      <c r="BE21" s="136"/>
      <c r="BF21" s="137">
        <f t="shared" si="20"/>
      </c>
      <c r="BG21" s="138"/>
      <c r="BH21" s="139"/>
      <c r="BI21" s="140">
        <f t="shared" si="21"/>
      </c>
      <c r="BJ21" s="134"/>
      <c r="BK21" s="135"/>
      <c r="BL21" s="136"/>
      <c r="BM21" s="137">
        <f t="shared" si="22"/>
      </c>
      <c r="BN21" s="138"/>
      <c r="BO21" s="139"/>
      <c r="BP21" s="140">
        <f t="shared" si="23"/>
      </c>
      <c r="BQ21" s="134"/>
      <c r="BR21" s="135"/>
      <c r="BS21" s="136"/>
      <c r="BT21" s="137">
        <f t="shared" si="24"/>
      </c>
      <c r="BU21" s="138"/>
      <c r="BV21" s="139"/>
      <c r="BW21" s="140">
        <f t="shared" si="25"/>
      </c>
      <c r="BX21" s="134"/>
      <c r="BY21" s="135"/>
      <c r="BZ21" s="136"/>
      <c r="CA21" s="137">
        <f t="shared" si="26"/>
      </c>
      <c r="CB21" s="138"/>
      <c r="CC21" s="139"/>
      <c r="CD21" s="140">
        <f t="shared" si="27"/>
      </c>
      <c r="CE21" s="134"/>
      <c r="CF21" s="135"/>
      <c r="CG21" s="136"/>
      <c r="CH21" s="137">
        <f t="shared" si="28"/>
      </c>
      <c r="CI21" s="138"/>
      <c r="CJ21" s="139"/>
      <c r="CK21" s="140">
        <f t="shared" si="29"/>
      </c>
      <c r="CL21" s="134"/>
      <c r="CM21" s="135"/>
      <c r="CN21" s="136"/>
      <c r="CO21" s="137">
        <f t="shared" si="30"/>
      </c>
      <c r="CP21" s="138"/>
      <c r="CQ21" s="139"/>
      <c r="CR21" s="143">
        <f t="shared" si="31"/>
      </c>
    </row>
    <row r="22" spans="1:96" ht="27" customHeight="1">
      <c r="A22" s="113">
        <v>8</v>
      </c>
      <c r="B22" s="124"/>
      <c r="C22" s="125"/>
      <c r="D22" s="126"/>
      <c r="E22" s="127"/>
      <c r="F22" s="216">
        <f t="shared" si="7"/>
      </c>
      <c r="G22" s="217">
        <f t="shared" si="7"/>
      </c>
      <c r="H22" s="218">
        <f t="shared" si="7"/>
      </c>
      <c r="I22" s="219">
        <f t="shared" si="7"/>
      </c>
      <c r="J22" s="217">
        <f t="shared" si="7"/>
      </c>
      <c r="K22" s="220">
        <f t="shared" si="7"/>
      </c>
      <c r="L22" s="221">
        <f t="shared" si="7"/>
      </c>
      <c r="M22" s="141"/>
      <c r="N22" s="135"/>
      <c r="O22" s="136"/>
      <c r="P22" s="137">
        <f t="shared" si="8"/>
      </c>
      <c r="Q22" s="138"/>
      <c r="R22" s="139"/>
      <c r="S22" s="137">
        <f t="shared" si="9"/>
      </c>
      <c r="T22" s="134"/>
      <c r="U22" s="135"/>
      <c r="V22" s="136"/>
      <c r="W22" s="137">
        <f t="shared" si="10"/>
      </c>
      <c r="X22" s="138"/>
      <c r="Y22" s="139"/>
      <c r="Z22" s="140">
        <f t="shared" si="11"/>
      </c>
      <c r="AA22" s="134"/>
      <c r="AB22" s="135"/>
      <c r="AC22" s="136"/>
      <c r="AD22" s="137">
        <f t="shared" si="12"/>
      </c>
      <c r="AE22" s="138"/>
      <c r="AF22" s="139"/>
      <c r="AG22" s="137">
        <f t="shared" si="13"/>
      </c>
      <c r="AH22" s="134"/>
      <c r="AI22" s="135"/>
      <c r="AJ22" s="136"/>
      <c r="AK22" s="137">
        <f t="shared" si="14"/>
      </c>
      <c r="AL22" s="138"/>
      <c r="AM22" s="139"/>
      <c r="AN22" s="140">
        <f t="shared" si="15"/>
      </c>
      <c r="AO22" s="134"/>
      <c r="AP22" s="135"/>
      <c r="AQ22" s="136"/>
      <c r="AR22" s="137">
        <f t="shared" si="16"/>
      </c>
      <c r="AS22" s="138"/>
      <c r="AT22" s="139"/>
      <c r="AU22" s="140">
        <f t="shared" si="17"/>
      </c>
      <c r="AV22" s="134"/>
      <c r="AW22" s="135"/>
      <c r="AX22" s="136"/>
      <c r="AY22" s="137">
        <f t="shared" si="18"/>
      </c>
      <c r="AZ22" s="138"/>
      <c r="BA22" s="139"/>
      <c r="BB22" s="140">
        <f t="shared" si="19"/>
      </c>
      <c r="BC22" s="134"/>
      <c r="BD22" s="135"/>
      <c r="BE22" s="136"/>
      <c r="BF22" s="137">
        <f t="shared" si="20"/>
      </c>
      <c r="BG22" s="138"/>
      <c r="BH22" s="139"/>
      <c r="BI22" s="140">
        <f t="shared" si="21"/>
      </c>
      <c r="BJ22" s="134"/>
      <c r="BK22" s="135"/>
      <c r="BL22" s="136"/>
      <c r="BM22" s="137">
        <f t="shared" si="22"/>
      </c>
      <c r="BN22" s="138"/>
      <c r="BO22" s="139"/>
      <c r="BP22" s="140">
        <f t="shared" si="23"/>
      </c>
      <c r="BQ22" s="134"/>
      <c r="BR22" s="135"/>
      <c r="BS22" s="136"/>
      <c r="BT22" s="137">
        <f t="shared" si="24"/>
      </c>
      <c r="BU22" s="138"/>
      <c r="BV22" s="139"/>
      <c r="BW22" s="140">
        <f t="shared" si="25"/>
      </c>
      <c r="BX22" s="134"/>
      <c r="BY22" s="135"/>
      <c r="BZ22" s="136"/>
      <c r="CA22" s="137">
        <f t="shared" si="26"/>
      </c>
      <c r="CB22" s="138"/>
      <c r="CC22" s="139"/>
      <c r="CD22" s="140">
        <f t="shared" si="27"/>
      </c>
      <c r="CE22" s="134"/>
      <c r="CF22" s="135"/>
      <c r="CG22" s="136"/>
      <c r="CH22" s="137">
        <f t="shared" si="28"/>
      </c>
      <c r="CI22" s="138"/>
      <c r="CJ22" s="139"/>
      <c r="CK22" s="140">
        <f t="shared" si="29"/>
      </c>
      <c r="CL22" s="134"/>
      <c r="CM22" s="135"/>
      <c r="CN22" s="136"/>
      <c r="CO22" s="137">
        <f t="shared" si="30"/>
      </c>
      <c r="CP22" s="138"/>
      <c r="CQ22" s="139"/>
      <c r="CR22" s="143">
        <f t="shared" si="31"/>
      </c>
    </row>
    <row r="23" spans="1:96" ht="27" customHeight="1">
      <c r="A23" s="113">
        <v>9</v>
      </c>
      <c r="B23" s="124"/>
      <c r="C23" s="125"/>
      <c r="D23" s="126"/>
      <c r="E23" s="127"/>
      <c r="F23" s="216">
        <f t="shared" si="7"/>
      </c>
      <c r="G23" s="217">
        <f t="shared" si="7"/>
      </c>
      <c r="H23" s="218">
        <f t="shared" si="7"/>
      </c>
      <c r="I23" s="219">
        <f t="shared" si="7"/>
      </c>
      <c r="J23" s="217">
        <f t="shared" si="7"/>
      </c>
      <c r="K23" s="220">
        <f t="shared" si="7"/>
      </c>
      <c r="L23" s="221">
        <f t="shared" si="7"/>
      </c>
      <c r="M23" s="141"/>
      <c r="N23" s="135"/>
      <c r="O23" s="136"/>
      <c r="P23" s="137">
        <f t="shared" si="8"/>
      </c>
      <c r="Q23" s="138"/>
      <c r="R23" s="139"/>
      <c r="S23" s="137">
        <f t="shared" si="9"/>
      </c>
      <c r="T23" s="134"/>
      <c r="U23" s="135"/>
      <c r="V23" s="136"/>
      <c r="W23" s="137">
        <f t="shared" si="10"/>
      </c>
      <c r="X23" s="138"/>
      <c r="Y23" s="139"/>
      <c r="Z23" s="140">
        <f t="shared" si="11"/>
      </c>
      <c r="AA23" s="134"/>
      <c r="AB23" s="135"/>
      <c r="AC23" s="136"/>
      <c r="AD23" s="137">
        <f t="shared" si="12"/>
      </c>
      <c r="AE23" s="138"/>
      <c r="AF23" s="139"/>
      <c r="AG23" s="137">
        <f t="shared" si="13"/>
      </c>
      <c r="AH23" s="134"/>
      <c r="AI23" s="135"/>
      <c r="AJ23" s="136"/>
      <c r="AK23" s="137">
        <f t="shared" si="14"/>
      </c>
      <c r="AL23" s="138"/>
      <c r="AM23" s="139"/>
      <c r="AN23" s="140">
        <f t="shared" si="15"/>
      </c>
      <c r="AO23" s="134"/>
      <c r="AP23" s="135"/>
      <c r="AQ23" s="136"/>
      <c r="AR23" s="137">
        <f t="shared" si="16"/>
      </c>
      <c r="AS23" s="138"/>
      <c r="AT23" s="139"/>
      <c r="AU23" s="140">
        <f t="shared" si="17"/>
      </c>
      <c r="AV23" s="134"/>
      <c r="AW23" s="135"/>
      <c r="AX23" s="136"/>
      <c r="AY23" s="137">
        <f t="shared" si="18"/>
      </c>
      <c r="AZ23" s="138"/>
      <c r="BA23" s="139"/>
      <c r="BB23" s="140">
        <f t="shared" si="19"/>
      </c>
      <c r="BC23" s="134"/>
      <c r="BD23" s="135"/>
      <c r="BE23" s="136"/>
      <c r="BF23" s="137">
        <f t="shared" si="20"/>
      </c>
      <c r="BG23" s="138"/>
      <c r="BH23" s="139"/>
      <c r="BI23" s="140">
        <f t="shared" si="21"/>
      </c>
      <c r="BJ23" s="134"/>
      <c r="BK23" s="135"/>
      <c r="BL23" s="136"/>
      <c r="BM23" s="137">
        <f t="shared" si="22"/>
      </c>
      <c r="BN23" s="138"/>
      <c r="BO23" s="139"/>
      <c r="BP23" s="140">
        <f t="shared" si="23"/>
      </c>
      <c r="BQ23" s="134"/>
      <c r="BR23" s="135"/>
      <c r="BS23" s="136"/>
      <c r="BT23" s="137">
        <f t="shared" si="24"/>
      </c>
      <c r="BU23" s="138"/>
      <c r="BV23" s="139"/>
      <c r="BW23" s="140">
        <f t="shared" si="25"/>
      </c>
      <c r="BX23" s="134"/>
      <c r="BY23" s="135"/>
      <c r="BZ23" s="136"/>
      <c r="CA23" s="137">
        <f t="shared" si="26"/>
      </c>
      <c r="CB23" s="138"/>
      <c r="CC23" s="139"/>
      <c r="CD23" s="140">
        <f t="shared" si="27"/>
      </c>
      <c r="CE23" s="134"/>
      <c r="CF23" s="135"/>
      <c r="CG23" s="136"/>
      <c r="CH23" s="137">
        <f t="shared" si="28"/>
      </c>
      <c r="CI23" s="138"/>
      <c r="CJ23" s="139"/>
      <c r="CK23" s="140">
        <f t="shared" si="29"/>
      </c>
      <c r="CL23" s="134"/>
      <c r="CM23" s="135"/>
      <c r="CN23" s="136"/>
      <c r="CO23" s="137">
        <f t="shared" si="30"/>
      </c>
      <c r="CP23" s="138"/>
      <c r="CQ23" s="139"/>
      <c r="CR23" s="143">
        <f t="shared" si="31"/>
      </c>
    </row>
    <row r="24" spans="1:96" ht="27" customHeight="1">
      <c r="A24" s="113">
        <v>10</v>
      </c>
      <c r="B24" s="124"/>
      <c r="C24" s="125"/>
      <c r="D24" s="126"/>
      <c r="E24" s="127"/>
      <c r="F24" s="216">
        <f t="shared" si="7"/>
      </c>
      <c r="G24" s="217">
        <f t="shared" si="7"/>
      </c>
      <c r="H24" s="218">
        <f t="shared" si="7"/>
      </c>
      <c r="I24" s="219">
        <f t="shared" si="7"/>
      </c>
      <c r="J24" s="217">
        <f t="shared" si="7"/>
      </c>
      <c r="K24" s="220">
        <f t="shared" si="7"/>
      </c>
      <c r="L24" s="221">
        <f t="shared" si="7"/>
      </c>
      <c r="M24" s="141"/>
      <c r="N24" s="135"/>
      <c r="O24" s="136"/>
      <c r="P24" s="137">
        <f t="shared" si="8"/>
      </c>
      <c r="Q24" s="138"/>
      <c r="R24" s="139"/>
      <c r="S24" s="137">
        <f t="shared" si="9"/>
      </c>
      <c r="T24" s="134"/>
      <c r="U24" s="135"/>
      <c r="V24" s="136"/>
      <c r="W24" s="137">
        <f t="shared" si="10"/>
      </c>
      <c r="X24" s="138"/>
      <c r="Y24" s="139"/>
      <c r="Z24" s="140">
        <f t="shared" si="11"/>
      </c>
      <c r="AA24" s="134"/>
      <c r="AB24" s="135"/>
      <c r="AC24" s="136"/>
      <c r="AD24" s="137">
        <f t="shared" si="12"/>
      </c>
      <c r="AE24" s="138"/>
      <c r="AF24" s="139"/>
      <c r="AG24" s="137">
        <f t="shared" si="13"/>
      </c>
      <c r="AH24" s="134"/>
      <c r="AI24" s="135"/>
      <c r="AJ24" s="136"/>
      <c r="AK24" s="137">
        <f t="shared" si="14"/>
      </c>
      <c r="AL24" s="138"/>
      <c r="AM24" s="139"/>
      <c r="AN24" s="140">
        <f t="shared" si="15"/>
      </c>
      <c r="AO24" s="134"/>
      <c r="AP24" s="135"/>
      <c r="AQ24" s="136"/>
      <c r="AR24" s="137">
        <f t="shared" si="16"/>
      </c>
      <c r="AS24" s="138"/>
      <c r="AT24" s="139"/>
      <c r="AU24" s="140">
        <f t="shared" si="17"/>
      </c>
      <c r="AV24" s="134"/>
      <c r="AW24" s="135"/>
      <c r="AX24" s="136"/>
      <c r="AY24" s="137">
        <f t="shared" si="18"/>
      </c>
      <c r="AZ24" s="138"/>
      <c r="BA24" s="139"/>
      <c r="BB24" s="140">
        <f t="shared" si="19"/>
      </c>
      <c r="BC24" s="134"/>
      <c r="BD24" s="135"/>
      <c r="BE24" s="136"/>
      <c r="BF24" s="137">
        <f t="shared" si="20"/>
      </c>
      <c r="BG24" s="138"/>
      <c r="BH24" s="139"/>
      <c r="BI24" s="140">
        <f t="shared" si="21"/>
      </c>
      <c r="BJ24" s="134"/>
      <c r="BK24" s="135"/>
      <c r="BL24" s="136"/>
      <c r="BM24" s="137">
        <f t="shared" si="22"/>
      </c>
      <c r="BN24" s="138"/>
      <c r="BO24" s="139"/>
      <c r="BP24" s="140">
        <f t="shared" si="23"/>
      </c>
      <c r="BQ24" s="134"/>
      <c r="BR24" s="135"/>
      <c r="BS24" s="136"/>
      <c r="BT24" s="137">
        <f t="shared" si="24"/>
      </c>
      <c r="BU24" s="138"/>
      <c r="BV24" s="139"/>
      <c r="BW24" s="140">
        <f t="shared" si="25"/>
      </c>
      <c r="BX24" s="134"/>
      <c r="BY24" s="135"/>
      <c r="BZ24" s="136"/>
      <c r="CA24" s="137">
        <f t="shared" si="26"/>
      </c>
      <c r="CB24" s="138"/>
      <c r="CC24" s="139"/>
      <c r="CD24" s="140">
        <f t="shared" si="27"/>
      </c>
      <c r="CE24" s="134"/>
      <c r="CF24" s="135"/>
      <c r="CG24" s="136"/>
      <c r="CH24" s="137">
        <f t="shared" si="28"/>
      </c>
      <c r="CI24" s="138"/>
      <c r="CJ24" s="139"/>
      <c r="CK24" s="140">
        <f t="shared" si="29"/>
      </c>
      <c r="CL24" s="134"/>
      <c r="CM24" s="135"/>
      <c r="CN24" s="136"/>
      <c r="CO24" s="137">
        <f t="shared" si="30"/>
      </c>
      <c r="CP24" s="138"/>
      <c r="CQ24" s="139"/>
      <c r="CR24" s="143">
        <f t="shared" si="31"/>
      </c>
    </row>
    <row r="25" spans="1:96" ht="27" customHeight="1">
      <c r="A25" s="113">
        <v>11</v>
      </c>
      <c r="B25" s="124"/>
      <c r="C25" s="125"/>
      <c r="D25" s="126"/>
      <c r="E25" s="127"/>
      <c r="F25" s="216">
        <f t="shared" si="7"/>
      </c>
      <c r="G25" s="217">
        <f t="shared" si="7"/>
      </c>
      <c r="H25" s="218">
        <f t="shared" si="7"/>
      </c>
      <c r="I25" s="219">
        <f t="shared" si="7"/>
      </c>
      <c r="J25" s="217">
        <f t="shared" si="7"/>
      </c>
      <c r="K25" s="220">
        <f t="shared" si="7"/>
      </c>
      <c r="L25" s="221">
        <f t="shared" si="7"/>
      </c>
      <c r="M25" s="141"/>
      <c r="N25" s="135"/>
      <c r="O25" s="136"/>
      <c r="P25" s="137">
        <f t="shared" si="8"/>
      </c>
      <c r="Q25" s="138"/>
      <c r="R25" s="139"/>
      <c r="S25" s="137">
        <f t="shared" si="9"/>
      </c>
      <c r="T25" s="134"/>
      <c r="U25" s="135"/>
      <c r="V25" s="136"/>
      <c r="W25" s="137">
        <f t="shared" si="10"/>
      </c>
      <c r="X25" s="138"/>
      <c r="Y25" s="139"/>
      <c r="Z25" s="140">
        <f t="shared" si="11"/>
      </c>
      <c r="AA25" s="134"/>
      <c r="AB25" s="135"/>
      <c r="AC25" s="136"/>
      <c r="AD25" s="137">
        <f t="shared" si="12"/>
      </c>
      <c r="AE25" s="138"/>
      <c r="AF25" s="139"/>
      <c r="AG25" s="137">
        <f t="shared" si="13"/>
      </c>
      <c r="AH25" s="134"/>
      <c r="AI25" s="135"/>
      <c r="AJ25" s="136"/>
      <c r="AK25" s="137">
        <f t="shared" si="14"/>
      </c>
      <c r="AL25" s="138"/>
      <c r="AM25" s="139"/>
      <c r="AN25" s="140">
        <f t="shared" si="15"/>
      </c>
      <c r="AO25" s="134"/>
      <c r="AP25" s="135"/>
      <c r="AQ25" s="136"/>
      <c r="AR25" s="137">
        <f t="shared" si="16"/>
      </c>
      <c r="AS25" s="138"/>
      <c r="AT25" s="139"/>
      <c r="AU25" s="140">
        <f t="shared" si="17"/>
      </c>
      <c r="AV25" s="134"/>
      <c r="AW25" s="135"/>
      <c r="AX25" s="136"/>
      <c r="AY25" s="137">
        <f t="shared" si="18"/>
      </c>
      <c r="AZ25" s="138"/>
      <c r="BA25" s="139"/>
      <c r="BB25" s="140">
        <f t="shared" si="19"/>
      </c>
      <c r="BC25" s="134"/>
      <c r="BD25" s="135"/>
      <c r="BE25" s="136"/>
      <c r="BF25" s="137">
        <f t="shared" si="20"/>
      </c>
      <c r="BG25" s="138"/>
      <c r="BH25" s="139"/>
      <c r="BI25" s="140">
        <f t="shared" si="21"/>
      </c>
      <c r="BJ25" s="134"/>
      <c r="BK25" s="135"/>
      <c r="BL25" s="136"/>
      <c r="BM25" s="137">
        <f t="shared" si="22"/>
      </c>
      <c r="BN25" s="138"/>
      <c r="BO25" s="139"/>
      <c r="BP25" s="140">
        <f t="shared" si="23"/>
      </c>
      <c r="BQ25" s="134"/>
      <c r="BR25" s="135"/>
      <c r="BS25" s="136"/>
      <c r="BT25" s="137">
        <f t="shared" si="24"/>
      </c>
      <c r="BU25" s="138"/>
      <c r="BV25" s="139"/>
      <c r="BW25" s="140">
        <f t="shared" si="25"/>
      </c>
      <c r="BX25" s="134"/>
      <c r="BY25" s="135"/>
      <c r="BZ25" s="136"/>
      <c r="CA25" s="137">
        <f t="shared" si="26"/>
      </c>
      <c r="CB25" s="138"/>
      <c r="CC25" s="139"/>
      <c r="CD25" s="140">
        <f t="shared" si="27"/>
      </c>
      <c r="CE25" s="134"/>
      <c r="CF25" s="135"/>
      <c r="CG25" s="136"/>
      <c r="CH25" s="137">
        <f t="shared" si="28"/>
      </c>
      <c r="CI25" s="138"/>
      <c r="CJ25" s="139"/>
      <c r="CK25" s="140">
        <f t="shared" si="29"/>
      </c>
      <c r="CL25" s="134"/>
      <c r="CM25" s="135"/>
      <c r="CN25" s="136"/>
      <c r="CO25" s="137">
        <f t="shared" si="30"/>
      </c>
      <c r="CP25" s="138"/>
      <c r="CQ25" s="139"/>
      <c r="CR25" s="143">
        <f t="shared" si="31"/>
      </c>
    </row>
    <row r="26" spans="1:96" ht="27" customHeight="1">
      <c r="A26" s="113">
        <v>12</v>
      </c>
      <c r="B26" s="124"/>
      <c r="C26" s="125"/>
      <c r="D26" s="126"/>
      <c r="E26" s="127"/>
      <c r="F26" s="216">
        <f>IF($B26="","",SUM(M26,T26,AA26,AH26,AO26,AV26,BC26,BJ26,BQ26,BX26,CE26,CL26))</f>
      </c>
      <c r="G26" s="217">
        <f t="shared" si="7"/>
      </c>
      <c r="H26" s="218">
        <f t="shared" si="7"/>
      </c>
      <c r="I26" s="219">
        <f aca="true" t="shared" si="32" ref="I26:K27">IF($B26="","",SUM(P26,W26,AD26,AK26,AR26,AY26,BF26,BM26,BT26,CA26,CH26,CO26))</f>
      </c>
      <c r="J26" s="217">
        <f t="shared" si="32"/>
      </c>
      <c r="K26" s="220">
        <f t="shared" si="32"/>
      </c>
      <c r="L26" s="221">
        <f t="shared" si="7"/>
      </c>
      <c r="M26" s="141"/>
      <c r="N26" s="135"/>
      <c r="O26" s="136"/>
      <c r="P26" s="137">
        <f t="shared" si="8"/>
      </c>
      <c r="Q26" s="138"/>
      <c r="R26" s="139"/>
      <c r="S26" s="137">
        <f t="shared" si="9"/>
      </c>
      <c r="T26" s="134"/>
      <c r="U26" s="135"/>
      <c r="V26" s="136"/>
      <c r="W26" s="137">
        <f t="shared" si="10"/>
      </c>
      <c r="X26" s="138"/>
      <c r="Y26" s="139"/>
      <c r="Z26" s="140">
        <f t="shared" si="11"/>
      </c>
      <c r="AA26" s="134"/>
      <c r="AB26" s="135"/>
      <c r="AC26" s="136"/>
      <c r="AD26" s="137">
        <f t="shared" si="12"/>
      </c>
      <c r="AE26" s="138"/>
      <c r="AF26" s="139"/>
      <c r="AG26" s="137">
        <f t="shared" si="13"/>
      </c>
      <c r="AH26" s="134"/>
      <c r="AI26" s="135"/>
      <c r="AJ26" s="136"/>
      <c r="AK26" s="137">
        <f t="shared" si="14"/>
      </c>
      <c r="AL26" s="138"/>
      <c r="AM26" s="139"/>
      <c r="AN26" s="140">
        <f t="shared" si="15"/>
      </c>
      <c r="AO26" s="134"/>
      <c r="AP26" s="135"/>
      <c r="AQ26" s="136"/>
      <c r="AR26" s="137">
        <f t="shared" si="16"/>
      </c>
      <c r="AS26" s="138"/>
      <c r="AT26" s="139"/>
      <c r="AU26" s="140">
        <f t="shared" si="17"/>
      </c>
      <c r="AV26" s="134"/>
      <c r="AW26" s="135"/>
      <c r="AX26" s="136"/>
      <c r="AY26" s="137">
        <f t="shared" si="18"/>
      </c>
      <c r="AZ26" s="138"/>
      <c r="BA26" s="139"/>
      <c r="BB26" s="140">
        <f t="shared" si="19"/>
      </c>
      <c r="BC26" s="134"/>
      <c r="BD26" s="135"/>
      <c r="BE26" s="136"/>
      <c r="BF26" s="137">
        <f t="shared" si="20"/>
      </c>
      <c r="BG26" s="138"/>
      <c r="BH26" s="139"/>
      <c r="BI26" s="140">
        <f>IF($B26="","",BG26-BH26)</f>
      </c>
      <c r="BJ26" s="134"/>
      <c r="BK26" s="135"/>
      <c r="BL26" s="136"/>
      <c r="BM26" s="137">
        <f t="shared" si="22"/>
      </c>
      <c r="BN26" s="138"/>
      <c r="BO26" s="139"/>
      <c r="BP26" s="140">
        <f t="shared" si="23"/>
      </c>
      <c r="BQ26" s="134"/>
      <c r="BR26" s="135"/>
      <c r="BS26" s="136"/>
      <c r="BT26" s="137">
        <f t="shared" si="24"/>
      </c>
      <c r="BU26" s="138"/>
      <c r="BV26" s="139"/>
      <c r="BW26" s="140">
        <f t="shared" si="25"/>
      </c>
      <c r="BX26" s="134"/>
      <c r="BY26" s="135"/>
      <c r="BZ26" s="136"/>
      <c r="CA26" s="137">
        <f t="shared" si="26"/>
      </c>
      <c r="CB26" s="138"/>
      <c r="CC26" s="139"/>
      <c r="CD26" s="140">
        <f t="shared" si="27"/>
      </c>
      <c r="CE26" s="134"/>
      <c r="CF26" s="135"/>
      <c r="CG26" s="136"/>
      <c r="CH26" s="137">
        <f t="shared" si="28"/>
      </c>
      <c r="CI26" s="138"/>
      <c r="CJ26" s="139"/>
      <c r="CK26" s="140">
        <f t="shared" si="29"/>
      </c>
      <c r="CL26" s="134"/>
      <c r="CM26" s="135"/>
      <c r="CN26" s="136"/>
      <c r="CO26" s="137">
        <f t="shared" si="30"/>
      </c>
      <c r="CP26" s="138"/>
      <c r="CQ26" s="139"/>
      <c r="CR26" s="143">
        <f t="shared" si="31"/>
      </c>
    </row>
    <row r="27" spans="1:96" ht="27" customHeight="1">
      <c r="A27" s="113">
        <v>13</v>
      </c>
      <c r="B27" s="124"/>
      <c r="C27" s="125"/>
      <c r="D27" s="126"/>
      <c r="E27" s="127"/>
      <c r="F27" s="216">
        <f>IF($B27="","",SUM(M27,T27,AA27,AH27,AO27,AV27,BC27,BJ27,BQ27,BX27,CE27,CL27))</f>
      </c>
      <c r="G27" s="217">
        <f t="shared" si="7"/>
      </c>
      <c r="H27" s="218">
        <f t="shared" si="7"/>
      </c>
      <c r="I27" s="219">
        <f t="shared" si="32"/>
      </c>
      <c r="J27" s="217">
        <f t="shared" si="32"/>
      </c>
      <c r="K27" s="220">
        <f t="shared" si="32"/>
      </c>
      <c r="L27" s="221">
        <f t="shared" si="7"/>
      </c>
      <c r="M27" s="141"/>
      <c r="N27" s="135"/>
      <c r="O27" s="136"/>
      <c r="P27" s="137">
        <f t="shared" si="8"/>
      </c>
      <c r="Q27" s="138"/>
      <c r="R27" s="139"/>
      <c r="S27" s="137">
        <f t="shared" si="9"/>
      </c>
      <c r="T27" s="134"/>
      <c r="U27" s="135"/>
      <c r="V27" s="136"/>
      <c r="W27" s="137">
        <f t="shared" si="10"/>
      </c>
      <c r="X27" s="138"/>
      <c r="Y27" s="139"/>
      <c r="Z27" s="140">
        <f t="shared" si="11"/>
      </c>
      <c r="AA27" s="134"/>
      <c r="AB27" s="135"/>
      <c r="AC27" s="136"/>
      <c r="AD27" s="137">
        <f t="shared" si="12"/>
      </c>
      <c r="AE27" s="138"/>
      <c r="AF27" s="139"/>
      <c r="AG27" s="137">
        <f t="shared" si="13"/>
      </c>
      <c r="AH27" s="134"/>
      <c r="AI27" s="135"/>
      <c r="AJ27" s="136"/>
      <c r="AK27" s="137">
        <f t="shared" si="14"/>
      </c>
      <c r="AL27" s="138"/>
      <c r="AM27" s="139"/>
      <c r="AN27" s="140">
        <f t="shared" si="15"/>
      </c>
      <c r="AO27" s="134"/>
      <c r="AP27" s="135"/>
      <c r="AQ27" s="136"/>
      <c r="AR27" s="137">
        <f t="shared" si="16"/>
      </c>
      <c r="AS27" s="138"/>
      <c r="AT27" s="139"/>
      <c r="AU27" s="140">
        <f t="shared" si="17"/>
      </c>
      <c r="AV27" s="134"/>
      <c r="AW27" s="135"/>
      <c r="AX27" s="136"/>
      <c r="AY27" s="137">
        <f t="shared" si="18"/>
      </c>
      <c r="AZ27" s="138"/>
      <c r="BA27" s="139"/>
      <c r="BB27" s="140">
        <f t="shared" si="19"/>
      </c>
      <c r="BC27" s="134"/>
      <c r="BD27" s="135"/>
      <c r="BE27" s="136"/>
      <c r="BF27" s="137">
        <f t="shared" si="20"/>
      </c>
      <c r="BG27" s="138"/>
      <c r="BH27" s="139"/>
      <c r="BI27" s="140">
        <f>IF($B27="","",BG27-BH27)</f>
      </c>
      <c r="BJ27" s="134"/>
      <c r="BK27" s="135"/>
      <c r="BL27" s="136"/>
      <c r="BM27" s="137">
        <f t="shared" si="22"/>
      </c>
      <c r="BN27" s="138"/>
      <c r="BO27" s="139"/>
      <c r="BP27" s="140">
        <f t="shared" si="23"/>
      </c>
      <c r="BQ27" s="134"/>
      <c r="BR27" s="135"/>
      <c r="BS27" s="136"/>
      <c r="BT27" s="137">
        <f t="shared" si="24"/>
      </c>
      <c r="BU27" s="138"/>
      <c r="BV27" s="139"/>
      <c r="BW27" s="140">
        <f t="shared" si="25"/>
      </c>
      <c r="BX27" s="134"/>
      <c r="BY27" s="135"/>
      <c r="BZ27" s="136"/>
      <c r="CA27" s="137">
        <f t="shared" si="26"/>
      </c>
      <c r="CB27" s="138"/>
      <c r="CC27" s="139"/>
      <c r="CD27" s="140">
        <f t="shared" si="27"/>
      </c>
      <c r="CE27" s="134"/>
      <c r="CF27" s="135"/>
      <c r="CG27" s="136"/>
      <c r="CH27" s="137">
        <f t="shared" si="28"/>
      </c>
      <c r="CI27" s="138"/>
      <c r="CJ27" s="139"/>
      <c r="CK27" s="140">
        <f t="shared" si="29"/>
      </c>
      <c r="CL27" s="134"/>
      <c r="CM27" s="135"/>
      <c r="CN27" s="136"/>
      <c r="CO27" s="137">
        <f t="shared" si="30"/>
      </c>
      <c r="CP27" s="138"/>
      <c r="CQ27" s="139"/>
      <c r="CR27" s="143">
        <f t="shared" si="31"/>
      </c>
    </row>
    <row r="28" spans="1:96" ht="27" customHeight="1">
      <c r="A28" s="113">
        <v>14</v>
      </c>
      <c r="B28" s="124"/>
      <c r="C28" s="125"/>
      <c r="D28" s="126"/>
      <c r="E28" s="127"/>
      <c r="F28" s="216">
        <f t="shared" si="7"/>
      </c>
      <c r="G28" s="217">
        <f t="shared" si="7"/>
      </c>
      <c r="H28" s="218">
        <f t="shared" si="7"/>
      </c>
      <c r="I28" s="219">
        <f t="shared" si="7"/>
      </c>
      <c r="J28" s="217">
        <f t="shared" si="7"/>
      </c>
      <c r="K28" s="220">
        <f t="shared" si="7"/>
      </c>
      <c r="L28" s="221">
        <f t="shared" si="7"/>
      </c>
      <c r="M28" s="141"/>
      <c r="N28" s="135"/>
      <c r="O28" s="136"/>
      <c r="P28" s="137">
        <f t="shared" si="8"/>
      </c>
      <c r="Q28" s="138"/>
      <c r="R28" s="139"/>
      <c r="S28" s="137">
        <f t="shared" si="9"/>
      </c>
      <c r="T28" s="134"/>
      <c r="U28" s="135"/>
      <c r="V28" s="136"/>
      <c r="W28" s="137">
        <f t="shared" si="10"/>
      </c>
      <c r="X28" s="138"/>
      <c r="Y28" s="139"/>
      <c r="Z28" s="140">
        <f t="shared" si="11"/>
      </c>
      <c r="AA28" s="134"/>
      <c r="AB28" s="135"/>
      <c r="AC28" s="136"/>
      <c r="AD28" s="137">
        <f t="shared" si="12"/>
      </c>
      <c r="AE28" s="138"/>
      <c r="AF28" s="139"/>
      <c r="AG28" s="137">
        <f t="shared" si="13"/>
      </c>
      <c r="AH28" s="134"/>
      <c r="AI28" s="135"/>
      <c r="AJ28" s="136"/>
      <c r="AK28" s="137">
        <f t="shared" si="14"/>
      </c>
      <c r="AL28" s="138"/>
      <c r="AM28" s="139"/>
      <c r="AN28" s="140">
        <f t="shared" si="15"/>
      </c>
      <c r="AO28" s="134"/>
      <c r="AP28" s="135"/>
      <c r="AQ28" s="136"/>
      <c r="AR28" s="137">
        <f t="shared" si="16"/>
      </c>
      <c r="AS28" s="138"/>
      <c r="AT28" s="139"/>
      <c r="AU28" s="140">
        <f t="shared" si="17"/>
      </c>
      <c r="AV28" s="134"/>
      <c r="AW28" s="135"/>
      <c r="AX28" s="136"/>
      <c r="AY28" s="137">
        <f t="shared" si="18"/>
      </c>
      <c r="AZ28" s="138"/>
      <c r="BA28" s="139"/>
      <c r="BB28" s="140">
        <f t="shared" si="19"/>
      </c>
      <c r="BC28" s="134"/>
      <c r="BD28" s="135"/>
      <c r="BE28" s="136"/>
      <c r="BF28" s="137">
        <f t="shared" si="20"/>
      </c>
      <c r="BG28" s="138"/>
      <c r="BH28" s="139"/>
      <c r="BI28" s="140">
        <f t="shared" si="21"/>
      </c>
      <c r="BJ28" s="134"/>
      <c r="BK28" s="135"/>
      <c r="BL28" s="136"/>
      <c r="BM28" s="137">
        <f t="shared" si="22"/>
      </c>
      <c r="BN28" s="138"/>
      <c r="BO28" s="139"/>
      <c r="BP28" s="140">
        <f t="shared" si="23"/>
      </c>
      <c r="BQ28" s="134"/>
      <c r="BR28" s="135"/>
      <c r="BS28" s="136"/>
      <c r="BT28" s="137">
        <f t="shared" si="24"/>
      </c>
      <c r="BU28" s="138"/>
      <c r="BV28" s="139"/>
      <c r="BW28" s="140">
        <f t="shared" si="25"/>
      </c>
      <c r="BX28" s="134"/>
      <c r="BY28" s="135"/>
      <c r="BZ28" s="136"/>
      <c r="CA28" s="137">
        <f t="shared" si="26"/>
      </c>
      <c r="CB28" s="138"/>
      <c r="CC28" s="139"/>
      <c r="CD28" s="140">
        <f t="shared" si="27"/>
      </c>
      <c r="CE28" s="134"/>
      <c r="CF28" s="135"/>
      <c r="CG28" s="136"/>
      <c r="CH28" s="137">
        <f t="shared" si="28"/>
      </c>
      <c r="CI28" s="138"/>
      <c r="CJ28" s="139"/>
      <c r="CK28" s="140">
        <f t="shared" si="29"/>
      </c>
      <c r="CL28" s="134"/>
      <c r="CM28" s="135"/>
      <c r="CN28" s="136"/>
      <c r="CO28" s="137">
        <f t="shared" si="30"/>
      </c>
      <c r="CP28" s="138"/>
      <c r="CQ28" s="139"/>
      <c r="CR28" s="143">
        <f t="shared" si="31"/>
      </c>
    </row>
    <row r="29" spans="1:96" ht="27" customHeight="1">
      <c r="A29" s="113">
        <v>15</v>
      </c>
      <c r="B29" s="128"/>
      <c r="C29" s="129"/>
      <c r="D29" s="126"/>
      <c r="E29" s="127"/>
      <c r="F29" s="216">
        <f t="shared" si="7"/>
      </c>
      <c r="G29" s="217">
        <f t="shared" si="7"/>
      </c>
      <c r="H29" s="218">
        <f t="shared" si="7"/>
      </c>
      <c r="I29" s="219">
        <f t="shared" si="7"/>
      </c>
      <c r="J29" s="217">
        <f t="shared" si="7"/>
      </c>
      <c r="K29" s="220">
        <f t="shared" si="7"/>
      </c>
      <c r="L29" s="221">
        <f t="shared" si="7"/>
      </c>
      <c r="M29" s="144"/>
      <c r="N29" s="145"/>
      <c r="O29" s="146"/>
      <c r="P29" s="137">
        <f t="shared" si="8"/>
      </c>
      <c r="Q29" s="147"/>
      <c r="R29" s="148"/>
      <c r="S29" s="140">
        <f t="shared" si="9"/>
      </c>
      <c r="T29" s="149"/>
      <c r="U29" s="145"/>
      <c r="V29" s="146"/>
      <c r="W29" s="137">
        <f t="shared" si="10"/>
      </c>
      <c r="X29" s="147"/>
      <c r="Y29" s="148"/>
      <c r="Z29" s="140">
        <f t="shared" si="11"/>
      </c>
      <c r="AA29" s="149"/>
      <c r="AB29" s="145"/>
      <c r="AC29" s="146"/>
      <c r="AD29" s="137">
        <f t="shared" si="12"/>
      </c>
      <c r="AE29" s="147"/>
      <c r="AF29" s="148"/>
      <c r="AG29" s="140">
        <f t="shared" si="13"/>
      </c>
      <c r="AH29" s="149"/>
      <c r="AI29" s="145"/>
      <c r="AJ29" s="146"/>
      <c r="AK29" s="137">
        <f t="shared" si="14"/>
      </c>
      <c r="AL29" s="147"/>
      <c r="AM29" s="148"/>
      <c r="AN29" s="140">
        <f t="shared" si="15"/>
      </c>
      <c r="AO29" s="149"/>
      <c r="AP29" s="145"/>
      <c r="AQ29" s="146"/>
      <c r="AR29" s="137">
        <f t="shared" si="16"/>
      </c>
      <c r="AS29" s="147"/>
      <c r="AT29" s="148"/>
      <c r="AU29" s="140">
        <f t="shared" si="17"/>
      </c>
      <c r="AV29" s="149"/>
      <c r="AW29" s="145"/>
      <c r="AX29" s="146"/>
      <c r="AY29" s="137">
        <f t="shared" si="18"/>
      </c>
      <c r="AZ29" s="147"/>
      <c r="BA29" s="148"/>
      <c r="BB29" s="140">
        <f t="shared" si="19"/>
      </c>
      <c r="BC29" s="149"/>
      <c r="BD29" s="145"/>
      <c r="BE29" s="146"/>
      <c r="BF29" s="137">
        <f t="shared" si="20"/>
      </c>
      <c r="BG29" s="147"/>
      <c r="BH29" s="148"/>
      <c r="BI29" s="140">
        <f t="shared" si="21"/>
      </c>
      <c r="BJ29" s="149"/>
      <c r="BK29" s="145"/>
      <c r="BL29" s="146"/>
      <c r="BM29" s="137">
        <f t="shared" si="22"/>
      </c>
      <c r="BN29" s="147"/>
      <c r="BO29" s="148"/>
      <c r="BP29" s="140">
        <f t="shared" si="23"/>
      </c>
      <c r="BQ29" s="149"/>
      <c r="BR29" s="145"/>
      <c r="BS29" s="146"/>
      <c r="BT29" s="137">
        <f t="shared" si="24"/>
      </c>
      <c r="BU29" s="147"/>
      <c r="BV29" s="148"/>
      <c r="BW29" s="140">
        <f t="shared" si="25"/>
      </c>
      <c r="BX29" s="149"/>
      <c r="BY29" s="145"/>
      <c r="BZ29" s="146"/>
      <c r="CA29" s="137">
        <f t="shared" si="26"/>
      </c>
      <c r="CB29" s="147"/>
      <c r="CC29" s="148"/>
      <c r="CD29" s="140">
        <f t="shared" si="27"/>
      </c>
      <c r="CE29" s="149"/>
      <c r="CF29" s="145"/>
      <c r="CG29" s="146"/>
      <c r="CH29" s="137">
        <f t="shared" si="28"/>
      </c>
      <c r="CI29" s="147"/>
      <c r="CJ29" s="148"/>
      <c r="CK29" s="140">
        <f t="shared" si="29"/>
      </c>
      <c r="CL29" s="149"/>
      <c r="CM29" s="145"/>
      <c r="CN29" s="146"/>
      <c r="CO29" s="137">
        <f t="shared" si="30"/>
      </c>
      <c r="CP29" s="147"/>
      <c r="CQ29" s="148"/>
      <c r="CR29" s="143">
        <f t="shared" si="31"/>
      </c>
    </row>
    <row r="30" spans="1:96" ht="27" customHeight="1">
      <c r="A30" s="113">
        <v>16</v>
      </c>
      <c r="B30" s="124"/>
      <c r="C30" s="125"/>
      <c r="D30" s="126"/>
      <c r="E30" s="127"/>
      <c r="F30" s="216">
        <f t="shared" si="7"/>
      </c>
      <c r="G30" s="217">
        <f t="shared" si="7"/>
      </c>
      <c r="H30" s="218">
        <f t="shared" si="7"/>
      </c>
      <c r="I30" s="219">
        <f t="shared" si="7"/>
      </c>
      <c r="J30" s="217">
        <f t="shared" si="7"/>
      </c>
      <c r="K30" s="220">
        <f t="shared" si="7"/>
      </c>
      <c r="L30" s="221">
        <f t="shared" si="7"/>
      </c>
      <c r="M30" s="144"/>
      <c r="N30" s="145"/>
      <c r="O30" s="146"/>
      <c r="P30" s="137">
        <f t="shared" si="8"/>
      </c>
      <c r="Q30" s="147"/>
      <c r="R30" s="148"/>
      <c r="S30" s="140">
        <f t="shared" si="9"/>
      </c>
      <c r="T30" s="149"/>
      <c r="U30" s="145"/>
      <c r="V30" s="146"/>
      <c r="W30" s="137">
        <f t="shared" si="10"/>
      </c>
      <c r="X30" s="147"/>
      <c r="Y30" s="148"/>
      <c r="Z30" s="140">
        <f t="shared" si="11"/>
      </c>
      <c r="AA30" s="149"/>
      <c r="AB30" s="145"/>
      <c r="AC30" s="146"/>
      <c r="AD30" s="137">
        <f t="shared" si="12"/>
      </c>
      <c r="AE30" s="147"/>
      <c r="AF30" s="148"/>
      <c r="AG30" s="140">
        <f t="shared" si="13"/>
      </c>
      <c r="AH30" s="149"/>
      <c r="AI30" s="145"/>
      <c r="AJ30" s="146"/>
      <c r="AK30" s="137">
        <f t="shared" si="14"/>
      </c>
      <c r="AL30" s="147"/>
      <c r="AM30" s="148"/>
      <c r="AN30" s="140">
        <f t="shared" si="15"/>
      </c>
      <c r="AO30" s="149"/>
      <c r="AP30" s="145"/>
      <c r="AQ30" s="146"/>
      <c r="AR30" s="137">
        <f t="shared" si="16"/>
      </c>
      <c r="AS30" s="147"/>
      <c r="AT30" s="148"/>
      <c r="AU30" s="140">
        <f t="shared" si="17"/>
      </c>
      <c r="AV30" s="149"/>
      <c r="AW30" s="145"/>
      <c r="AX30" s="146"/>
      <c r="AY30" s="137">
        <f t="shared" si="18"/>
      </c>
      <c r="AZ30" s="147"/>
      <c r="BA30" s="148"/>
      <c r="BB30" s="140">
        <f t="shared" si="19"/>
      </c>
      <c r="BC30" s="149"/>
      <c r="BD30" s="145"/>
      <c r="BE30" s="146"/>
      <c r="BF30" s="137">
        <f t="shared" si="20"/>
      </c>
      <c r="BG30" s="147"/>
      <c r="BH30" s="148"/>
      <c r="BI30" s="140">
        <f t="shared" si="21"/>
      </c>
      <c r="BJ30" s="149"/>
      <c r="BK30" s="145"/>
      <c r="BL30" s="146"/>
      <c r="BM30" s="137">
        <f t="shared" si="22"/>
      </c>
      <c r="BN30" s="147"/>
      <c r="BO30" s="148"/>
      <c r="BP30" s="140">
        <f t="shared" si="23"/>
      </c>
      <c r="BQ30" s="149"/>
      <c r="BR30" s="145"/>
      <c r="BS30" s="146"/>
      <c r="BT30" s="137">
        <f t="shared" si="24"/>
      </c>
      <c r="BU30" s="147"/>
      <c r="BV30" s="148"/>
      <c r="BW30" s="140">
        <f t="shared" si="25"/>
      </c>
      <c r="BX30" s="149"/>
      <c r="BY30" s="145"/>
      <c r="BZ30" s="146"/>
      <c r="CA30" s="137">
        <f t="shared" si="26"/>
      </c>
      <c r="CB30" s="147"/>
      <c r="CC30" s="148"/>
      <c r="CD30" s="140">
        <f t="shared" si="27"/>
      </c>
      <c r="CE30" s="149"/>
      <c r="CF30" s="145"/>
      <c r="CG30" s="146"/>
      <c r="CH30" s="137">
        <f t="shared" si="28"/>
      </c>
      <c r="CI30" s="147"/>
      <c r="CJ30" s="148"/>
      <c r="CK30" s="140">
        <f t="shared" si="29"/>
      </c>
      <c r="CL30" s="149"/>
      <c r="CM30" s="145"/>
      <c r="CN30" s="146"/>
      <c r="CO30" s="137">
        <f t="shared" si="30"/>
      </c>
      <c r="CP30" s="147"/>
      <c r="CQ30" s="148"/>
      <c r="CR30" s="143">
        <f t="shared" si="31"/>
      </c>
    </row>
    <row r="31" spans="1:96" ht="27" customHeight="1">
      <c r="A31" s="113">
        <v>17</v>
      </c>
      <c r="B31" s="124"/>
      <c r="C31" s="125"/>
      <c r="D31" s="126"/>
      <c r="E31" s="127"/>
      <c r="F31" s="216">
        <f aca="true" t="shared" si="33" ref="F31:L39">IF($B31="","",SUM(M31,T31,AA31,AH31,AO31,AV31,BC31,BJ31,BQ31,BX31,CE31,CL31))</f>
      </c>
      <c r="G31" s="217">
        <f t="shared" si="33"/>
      </c>
      <c r="H31" s="218">
        <f t="shared" si="33"/>
      </c>
      <c r="I31" s="219">
        <f t="shared" si="33"/>
      </c>
      <c r="J31" s="217">
        <f t="shared" si="33"/>
      </c>
      <c r="K31" s="220">
        <f t="shared" si="33"/>
      </c>
      <c r="L31" s="221">
        <f t="shared" si="33"/>
      </c>
      <c r="M31" s="144"/>
      <c r="N31" s="145"/>
      <c r="O31" s="146"/>
      <c r="P31" s="137">
        <f t="shared" si="8"/>
      </c>
      <c r="Q31" s="147"/>
      <c r="R31" s="148"/>
      <c r="S31" s="140">
        <f t="shared" si="9"/>
      </c>
      <c r="T31" s="149"/>
      <c r="U31" s="145"/>
      <c r="V31" s="146"/>
      <c r="W31" s="137">
        <f t="shared" si="10"/>
      </c>
      <c r="X31" s="147"/>
      <c r="Y31" s="148"/>
      <c r="Z31" s="140">
        <f t="shared" si="11"/>
      </c>
      <c r="AA31" s="149"/>
      <c r="AB31" s="145"/>
      <c r="AC31" s="146"/>
      <c r="AD31" s="137">
        <f t="shared" si="12"/>
      </c>
      <c r="AE31" s="147"/>
      <c r="AF31" s="148"/>
      <c r="AG31" s="140">
        <f t="shared" si="13"/>
      </c>
      <c r="AH31" s="149"/>
      <c r="AI31" s="145"/>
      <c r="AJ31" s="146"/>
      <c r="AK31" s="137">
        <f t="shared" si="14"/>
      </c>
      <c r="AL31" s="147"/>
      <c r="AM31" s="148"/>
      <c r="AN31" s="140">
        <f t="shared" si="15"/>
      </c>
      <c r="AO31" s="149"/>
      <c r="AP31" s="145"/>
      <c r="AQ31" s="146"/>
      <c r="AR31" s="137">
        <f t="shared" si="16"/>
      </c>
      <c r="AS31" s="147"/>
      <c r="AT31" s="148"/>
      <c r="AU31" s="140">
        <f t="shared" si="17"/>
      </c>
      <c r="AV31" s="149"/>
      <c r="AW31" s="145"/>
      <c r="AX31" s="146"/>
      <c r="AY31" s="137">
        <f t="shared" si="18"/>
      </c>
      <c r="AZ31" s="147"/>
      <c r="BA31" s="148"/>
      <c r="BB31" s="140">
        <f t="shared" si="19"/>
      </c>
      <c r="BC31" s="149"/>
      <c r="BD31" s="145"/>
      <c r="BE31" s="146"/>
      <c r="BF31" s="137">
        <f t="shared" si="20"/>
      </c>
      <c r="BG31" s="147"/>
      <c r="BH31" s="148"/>
      <c r="BI31" s="140">
        <f t="shared" si="21"/>
      </c>
      <c r="BJ31" s="149"/>
      <c r="BK31" s="145"/>
      <c r="BL31" s="146"/>
      <c r="BM31" s="137">
        <f t="shared" si="22"/>
      </c>
      <c r="BN31" s="147"/>
      <c r="BO31" s="148"/>
      <c r="BP31" s="140">
        <f t="shared" si="23"/>
      </c>
      <c r="BQ31" s="149"/>
      <c r="BR31" s="145"/>
      <c r="BS31" s="146"/>
      <c r="BT31" s="137">
        <f t="shared" si="24"/>
      </c>
      <c r="BU31" s="147"/>
      <c r="BV31" s="148"/>
      <c r="BW31" s="140">
        <f t="shared" si="25"/>
      </c>
      <c r="BX31" s="149"/>
      <c r="BY31" s="145"/>
      <c r="BZ31" s="146"/>
      <c r="CA31" s="137">
        <f t="shared" si="26"/>
      </c>
      <c r="CB31" s="147"/>
      <c r="CC31" s="148"/>
      <c r="CD31" s="140">
        <f t="shared" si="27"/>
      </c>
      <c r="CE31" s="149"/>
      <c r="CF31" s="145"/>
      <c r="CG31" s="146"/>
      <c r="CH31" s="137">
        <f t="shared" si="28"/>
      </c>
      <c r="CI31" s="147"/>
      <c r="CJ31" s="148"/>
      <c r="CK31" s="140">
        <f t="shared" si="29"/>
      </c>
      <c r="CL31" s="149"/>
      <c r="CM31" s="145"/>
      <c r="CN31" s="146"/>
      <c r="CO31" s="137">
        <f t="shared" si="30"/>
      </c>
      <c r="CP31" s="147"/>
      <c r="CQ31" s="148"/>
      <c r="CR31" s="143">
        <f t="shared" si="31"/>
      </c>
    </row>
    <row r="32" spans="1:96" ht="27" customHeight="1">
      <c r="A32" s="113">
        <v>18</v>
      </c>
      <c r="B32" s="124"/>
      <c r="C32" s="125"/>
      <c r="D32" s="126"/>
      <c r="E32" s="127"/>
      <c r="F32" s="216">
        <f t="shared" si="33"/>
      </c>
      <c r="G32" s="217">
        <f t="shared" si="33"/>
      </c>
      <c r="H32" s="218">
        <f t="shared" si="33"/>
      </c>
      <c r="I32" s="219">
        <f t="shared" si="33"/>
      </c>
      <c r="J32" s="217">
        <f t="shared" si="33"/>
      </c>
      <c r="K32" s="220">
        <f t="shared" si="33"/>
      </c>
      <c r="L32" s="221">
        <f t="shared" si="33"/>
      </c>
      <c r="M32" s="144"/>
      <c r="N32" s="145"/>
      <c r="O32" s="146"/>
      <c r="P32" s="137">
        <f t="shared" si="8"/>
      </c>
      <c r="Q32" s="147"/>
      <c r="R32" s="148"/>
      <c r="S32" s="140">
        <f t="shared" si="9"/>
      </c>
      <c r="T32" s="149"/>
      <c r="U32" s="145"/>
      <c r="V32" s="146"/>
      <c r="W32" s="137">
        <f t="shared" si="10"/>
      </c>
      <c r="X32" s="147"/>
      <c r="Y32" s="148"/>
      <c r="Z32" s="140">
        <f t="shared" si="11"/>
      </c>
      <c r="AA32" s="149"/>
      <c r="AB32" s="145"/>
      <c r="AC32" s="146"/>
      <c r="AD32" s="137">
        <f t="shared" si="12"/>
      </c>
      <c r="AE32" s="147"/>
      <c r="AF32" s="148"/>
      <c r="AG32" s="140">
        <f t="shared" si="13"/>
      </c>
      <c r="AH32" s="149"/>
      <c r="AI32" s="145"/>
      <c r="AJ32" s="146"/>
      <c r="AK32" s="137">
        <f t="shared" si="14"/>
      </c>
      <c r="AL32" s="147"/>
      <c r="AM32" s="148"/>
      <c r="AN32" s="140">
        <f t="shared" si="15"/>
      </c>
      <c r="AO32" s="149"/>
      <c r="AP32" s="145"/>
      <c r="AQ32" s="146"/>
      <c r="AR32" s="137">
        <f t="shared" si="16"/>
      </c>
      <c r="AS32" s="147"/>
      <c r="AT32" s="148"/>
      <c r="AU32" s="140">
        <f t="shared" si="17"/>
      </c>
      <c r="AV32" s="149"/>
      <c r="AW32" s="145"/>
      <c r="AX32" s="146"/>
      <c r="AY32" s="137">
        <f t="shared" si="18"/>
      </c>
      <c r="AZ32" s="147"/>
      <c r="BA32" s="148"/>
      <c r="BB32" s="140">
        <f t="shared" si="19"/>
      </c>
      <c r="BC32" s="149"/>
      <c r="BD32" s="145"/>
      <c r="BE32" s="146"/>
      <c r="BF32" s="137">
        <f t="shared" si="20"/>
      </c>
      <c r="BG32" s="147"/>
      <c r="BH32" s="148"/>
      <c r="BI32" s="140">
        <f t="shared" si="21"/>
      </c>
      <c r="BJ32" s="149"/>
      <c r="BK32" s="145"/>
      <c r="BL32" s="146"/>
      <c r="BM32" s="137">
        <f t="shared" si="22"/>
      </c>
      <c r="BN32" s="147"/>
      <c r="BO32" s="148"/>
      <c r="BP32" s="140">
        <f t="shared" si="23"/>
      </c>
      <c r="BQ32" s="149"/>
      <c r="BR32" s="145"/>
      <c r="BS32" s="146"/>
      <c r="BT32" s="137">
        <f t="shared" si="24"/>
      </c>
      <c r="BU32" s="147"/>
      <c r="BV32" s="148"/>
      <c r="BW32" s="140">
        <f t="shared" si="25"/>
      </c>
      <c r="BX32" s="149"/>
      <c r="BY32" s="145"/>
      <c r="BZ32" s="146"/>
      <c r="CA32" s="137">
        <f t="shared" si="26"/>
      </c>
      <c r="CB32" s="147"/>
      <c r="CC32" s="148"/>
      <c r="CD32" s="140">
        <f t="shared" si="27"/>
      </c>
      <c r="CE32" s="149"/>
      <c r="CF32" s="145"/>
      <c r="CG32" s="146"/>
      <c r="CH32" s="137">
        <f t="shared" si="28"/>
      </c>
      <c r="CI32" s="147"/>
      <c r="CJ32" s="148"/>
      <c r="CK32" s="140">
        <f t="shared" si="29"/>
      </c>
      <c r="CL32" s="149"/>
      <c r="CM32" s="145"/>
      <c r="CN32" s="146"/>
      <c r="CO32" s="137">
        <f t="shared" si="30"/>
      </c>
      <c r="CP32" s="147"/>
      <c r="CQ32" s="148"/>
      <c r="CR32" s="143">
        <f t="shared" si="31"/>
      </c>
    </row>
    <row r="33" spans="1:96" ht="27" customHeight="1">
      <c r="A33" s="113">
        <v>19</v>
      </c>
      <c r="B33" s="124"/>
      <c r="C33" s="125"/>
      <c r="D33" s="126"/>
      <c r="E33" s="127"/>
      <c r="F33" s="216">
        <f t="shared" si="33"/>
      </c>
      <c r="G33" s="217">
        <f t="shared" si="33"/>
      </c>
      <c r="H33" s="218">
        <f t="shared" si="33"/>
      </c>
      <c r="I33" s="219">
        <f t="shared" si="33"/>
      </c>
      <c r="J33" s="217">
        <f t="shared" si="33"/>
      </c>
      <c r="K33" s="220">
        <f t="shared" si="33"/>
      </c>
      <c r="L33" s="221">
        <f t="shared" si="33"/>
      </c>
      <c r="M33" s="144"/>
      <c r="N33" s="145"/>
      <c r="O33" s="146"/>
      <c r="P33" s="137">
        <f t="shared" si="8"/>
      </c>
      <c r="Q33" s="147"/>
      <c r="R33" s="148"/>
      <c r="S33" s="140">
        <f t="shared" si="9"/>
      </c>
      <c r="T33" s="149"/>
      <c r="U33" s="145"/>
      <c r="V33" s="146"/>
      <c r="W33" s="137">
        <f t="shared" si="10"/>
      </c>
      <c r="X33" s="147"/>
      <c r="Y33" s="148"/>
      <c r="Z33" s="140">
        <f t="shared" si="11"/>
      </c>
      <c r="AA33" s="149"/>
      <c r="AB33" s="145"/>
      <c r="AC33" s="146"/>
      <c r="AD33" s="137">
        <f t="shared" si="12"/>
      </c>
      <c r="AE33" s="147"/>
      <c r="AF33" s="148"/>
      <c r="AG33" s="140">
        <f t="shared" si="13"/>
      </c>
      <c r="AH33" s="149"/>
      <c r="AI33" s="145"/>
      <c r="AJ33" s="146"/>
      <c r="AK33" s="137">
        <f t="shared" si="14"/>
      </c>
      <c r="AL33" s="147"/>
      <c r="AM33" s="148"/>
      <c r="AN33" s="140">
        <f t="shared" si="15"/>
      </c>
      <c r="AO33" s="149"/>
      <c r="AP33" s="145"/>
      <c r="AQ33" s="146"/>
      <c r="AR33" s="137">
        <f t="shared" si="16"/>
      </c>
      <c r="AS33" s="147"/>
      <c r="AT33" s="148"/>
      <c r="AU33" s="140">
        <f t="shared" si="17"/>
      </c>
      <c r="AV33" s="149"/>
      <c r="AW33" s="145"/>
      <c r="AX33" s="146"/>
      <c r="AY33" s="137">
        <f t="shared" si="18"/>
      </c>
      <c r="AZ33" s="147"/>
      <c r="BA33" s="148"/>
      <c r="BB33" s="140">
        <f t="shared" si="19"/>
      </c>
      <c r="BC33" s="149"/>
      <c r="BD33" s="145"/>
      <c r="BE33" s="146"/>
      <c r="BF33" s="137">
        <f t="shared" si="20"/>
      </c>
      <c r="BG33" s="147"/>
      <c r="BH33" s="148"/>
      <c r="BI33" s="140">
        <f t="shared" si="21"/>
      </c>
      <c r="BJ33" s="149"/>
      <c r="BK33" s="145"/>
      <c r="BL33" s="146"/>
      <c r="BM33" s="137">
        <f t="shared" si="22"/>
      </c>
      <c r="BN33" s="147"/>
      <c r="BO33" s="148"/>
      <c r="BP33" s="140">
        <f t="shared" si="23"/>
      </c>
      <c r="BQ33" s="149"/>
      <c r="BR33" s="145"/>
      <c r="BS33" s="146"/>
      <c r="BT33" s="137">
        <f t="shared" si="24"/>
      </c>
      <c r="BU33" s="147"/>
      <c r="BV33" s="148"/>
      <c r="BW33" s="140">
        <f t="shared" si="25"/>
      </c>
      <c r="BX33" s="149"/>
      <c r="BY33" s="145"/>
      <c r="BZ33" s="146"/>
      <c r="CA33" s="137">
        <f t="shared" si="26"/>
      </c>
      <c r="CB33" s="147"/>
      <c r="CC33" s="148"/>
      <c r="CD33" s="140">
        <f t="shared" si="27"/>
      </c>
      <c r="CE33" s="149"/>
      <c r="CF33" s="145"/>
      <c r="CG33" s="146"/>
      <c r="CH33" s="137">
        <f t="shared" si="28"/>
      </c>
      <c r="CI33" s="147"/>
      <c r="CJ33" s="148"/>
      <c r="CK33" s="140">
        <f t="shared" si="29"/>
      </c>
      <c r="CL33" s="149"/>
      <c r="CM33" s="145"/>
      <c r="CN33" s="146"/>
      <c r="CO33" s="137">
        <f t="shared" si="30"/>
      </c>
      <c r="CP33" s="147"/>
      <c r="CQ33" s="148"/>
      <c r="CR33" s="143">
        <f t="shared" si="31"/>
      </c>
    </row>
    <row r="34" spans="1:96" ht="27" customHeight="1">
      <c r="A34" s="113">
        <v>20</v>
      </c>
      <c r="B34" s="124"/>
      <c r="C34" s="125"/>
      <c r="D34" s="126"/>
      <c r="E34" s="127"/>
      <c r="F34" s="216">
        <f t="shared" si="33"/>
      </c>
      <c r="G34" s="217">
        <f t="shared" si="33"/>
      </c>
      <c r="H34" s="218">
        <f t="shared" si="33"/>
      </c>
      <c r="I34" s="219">
        <f t="shared" si="33"/>
      </c>
      <c r="J34" s="217">
        <f t="shared" si="33"/>
      </c>
      <c r="K34" s="220">
        <f t="shared" si="33"/>
      </c>
      <c r="L34" s="221">
        <f t="shared" si="33"/>
      </c>
      <c r="M34" s="144"/>
      <c r="N34" s="145"/>
      <c r="O34" s="146"/>
      <c r="P34" s="137">
        <f t="shared" si="8"/>
      </c>
      <c r="Q34" s="147"/>
      <c r="R34" s="148"/>
      <c r="S34" s="140">
        <f t="shared" si="9"/>
      </c>
      <c r="T34" s="149"/>
      <c r="U34" s="145"/>
      <c r="V34" s="146"/>
      <c r="W34" s="137">
        <f t="shared" si="10"/>
      </c>
      <c r="X34" s="147"/>
      <c r="Y34" s="148"/>
      <c r="Z34" s="140">
        <f t="shared" si="11"/>
      </c>
      <c r="AA34" s="149"/>
      <c r="AB34" s="145"/>
      <c r="AC34" s="146"/>
      <c r="AD34" s="137">
        <f t="shared" si="12"/>
      </c>
      <c r="AE34" s="147"/>
      <c r="AF34" s="148"/>
      <c r="AG34" s="140">
        <f t="shared" si="13"/>
      </c>
      <c r="AH34" s="149"/>
      <c r="AI34" s="145"/>
      <c r="AJ34" s="146"/>
      <c r="AK34" s="137">
        <f t="shared" si="14"/>
      </c>
      <c r="AL34" s="147"/>
      <c r="AM34" s="148"/>
      <c r="AN34" s="140">
        <f t="shared" si="15"/>
      </c>
      <c r="AO34" s="149"/>
      <c r="AP34" s="145"/>
      <c r="AQ34" s="146"/>
      <c r="AR34" s="137">
        <f t="shared" si="16"/>
      </c>
      <c r="AS34" s="147"/>
      <c r="AT34" s="148"/>
      <c r="AU34" s="140">
        <f t="shared" si="17"/>
      </c>
      <c r="AV34" s="149"/>
      <c r="AW34" s="145"/>
      <c r="AX34" s="146"/>
      <c r="AY34" s="137">
        <f t="shared" si="18"/>
      </c>
      <c r="AZ34" s="147"/>
      <c r="BA34" s="148"/>
      <c r="BB34" s="140">
        <f t="shared" si="19"/>
      </c>
      <c r="BC34" s="149"/>
      <c r="BD34" s="145"/>
      <c r="BE34" s="146"/>
      <c r="BF34" s="137">
        <f t="shared" si="20"/>
      </c>
      <c r="BG34" s="147"/>
      <c r="BH34" s="148"/>
      <c r="BI34" s="140">
        <f t="shared" si="21"/>
      </c>
      <c r="BJ34" s="149"/>
      <c r="BK34" s="145"/>
      <c r="BL34" s="146"/>
      <c r="BM34" s="137">
        <f t="shared" si="22"/>
      </c>
      <c r="BN34" s="147"/>
      <c r="BO34" s="148"/>
      <c r="BP34" s="140">
        <f t="shared" si="23"/>
      </c>
      <c r="BQ34" s="149"/>
      <c r="BR34" s="145"/>
      <c r="BS34" s="146"/>
      <c r="BT34" s="137">
        <f t="shared" si="24"/>
      </c>
      <c r="BU34" s="147"/>
      <c r="BV34" s="148"/>
      <c r="BW34" s="140">
        <f t="shared" si="25"/>
      </c>
      <c r="BX34" s="149"/>
      <c r="BY34" s="145"/>
      <c r="BZ34" s="146"/>
      <c r="CA34" s="137">
        <f t="shared" si="26"/>
      </c>
      <c r="CB34" s="147"/>
      <c r="CC34" s="148"/>
      <c r="CD34" s="140">
        <f t="shared" si="27"/>
      </c>
      <c r="CE34" s="149"/>
      <c r="CF34" s="145"/>
      <c r="CG34" s="146"/>
      <c r="CH34" s="137">
        <f t="shared" si="28"/>
      </c>
      <c r="CI34" s="147"/>
      <c r="CJ34" s="148"/>
      <c r="CK34" s="140">
        <f t="shared" si="29"/>
      </c>
      <c r="CL34" s="149"/>
      <c r="CM34" s="145"/>
      <c r="CN34" s="146"/>
      <c r="CO34" s="137">
        <f t="shared" si="30"/>
      </c>
      <c r="CP34" s="147"/>
      <c r="CQ34" s="148"/>
      <c r="CR34" s="143">
        <f t="shared" si="31"/>
      </c>
    </row>
    <row r="35" spans="1:96" ht="27" customHeight="1">
      <c r="A35" s="113">
        <v>21</v>
      </c>
      <c r="B35" s="124"/>
      <c r="C35" s="125"/>
      <c r="D35" s="126"/>
      <c r="E35" s="127"/>
      <c r="F35" s="216">
        <f t="shared" si="33"/>
      </c>
      <c r="G35" s="217">
        <f t="shared" si="33"/>
      </c>
      <c r="H35" s="218">
        <f t="shared" si="33"/>
      </c>
      <c r="I35" s="219">
        <f t="shared" si="33"/>
      </c>
      <c r="J35" s="217">
        <f t="shared" si="33"/>
      </c>
      <c r="K35" s="220">
        <f t="shared" si="33"/>
      </c>
      <c r="L35" s="221">
        <f t="shared" si="33"/>
      </c>
      <c r="M35" s="144"/>
      <c r="N35" s="145"/>
      <c r="O35" s="146"/>
      <c r="P35" s="137">
        <f t="shared" si="8"/>
      </c>
      <c r="Q35" s="147"/>
      <c r="R35" s="148"/>
      <c r="S35" s="140">
        <f t="shared" si="9"/>
      </c>
      <c r="T35" s="149"/>
      <c r="U35" s="145"/>
      <c r="V35" s="146"/>
      <c r="W35" s="137">
        <f t="shared" si="10"/>
      </c>
      <c r="X35" s="147"/>
      <c r="Y35" s="148"/>
      <c r="Z35" s="140">
        <f t="shared" si="11"/>
      </c>
      <c r="AA35" s="149"/>
      <c r="AB35" s="145"/>
      <c r="AC35" s="146"/>
      <c r="AD35" s="137">
        <f t="shared" si="12"/>
      </c>
      <c r="AE35" s="147"/>
      <c r="AF35" s="148"/>
      <c r="AG35" s="140">
        <f t="shared" si="13"/>
      </c>
      <c r="AH35" s="149"/>
      <c r="AI35" s="145"/>
      <c r="AJ35" s="146"/>
      <c r="AK35" s="137">
        <f t="shared" si="14"/>
      </c>
      <c r="AL35" s="147"/>
      <c r="AM35" s="148"/>
      <c r="AN35" s="140">
        <f t="shared" si="15"/>
      </c>
      <c r="AO35" s="149"/>
      <c r="AP35" s="145"/>
      <c r="AQ35" s="146"/>
      <c r="AR35" s="137">
        <f t="shared" si="16"/>
      </c>
      <c r="AS35" s="147"/>
      <c r="AT35" s="148"/>
      <c r="AU35" s="140">
        <f t="shared" si="17"/>
      </c>
      <c r="AV35" s="149"/>
      <c r="AW35" s="145"/>
      <c r="AX35" s="146"/>
      <c r="AY35" s="137">
        <f t="shared" si="18"/>
      </c>
      <c r="AZ35" s="147"/>
      <c r="BA35" s="148"/>
      <c r="BB35" s="140">
        <f t="shared" si="19"/>
      </c>
      <c r="BC35" s="149"/>
      <c r="BD35" s="145"/>
      <c r="BE35" s="146"/>
      <c r="BF35" s="137">
        <f t="shared" si="20"/>
      </c>
      <c r="BG35" s="147"/>
      <c r="BH35" s="148"/>
      <c r="BI35" s="140">
        <f t="shared" si="21"/>
      </c>
      <c r="BJ35" s="149"/>
      <c r="BK35" s="145"/>
      <c r="BL35" s="146"/>
      <c r="BM35" s="137">
        <f t="shared" si="22"/>
      </c>
      <c r="BN35" s="147"/>
      <c r="BO35" s="148"/>
      <c r="BP35" s="140">
        <f t="shared" si="23"/>
      </c>
      <c r="BQ35" s="149"/>
      <c r="BR35" s="145"/>
      <c r="BS35" s="146"/>
      <c r="BT35" s="137">
        <f t="shared" si="24"/>
      </c>
      <c r="BU35" s="147"/>
      <c r="BV35" s="148"/>
      <c r="BW35" s="140">
        <f t="shared" si="25"/>
      </c>
      <c r="BX35" s="149"/>
      <c r="BY35" s="145"/>
      <c r="BZ35" s="146"/>
      <c r="CA35" s="137">
        <f t="shared" si="26"/>
      </c>
      <c r="CB35" s="147"/>
      <c r="CC35" s="148"/>
      <c r="CD35" s="140">
        <f t="shared" si="27"/>
      </c>
      <c r="CE35" s="149"/>
      <c r="CF35" s="145"/>
      <c r="CG35" s="146"/>
      <c r="CH35" s="137">
        <f t="shared" si="28"/>
      </c>
      <c r="CI35" s="147"/>
      <c r="CJ35" s="148"/>
      <c r="CK35" s="140">
        <f t="shared" si="29"/>
      </c>
      <c r="CL35" s="149"/>
      <c r="CM35" s="145"/>
      <c r="CN35" s="146"/>
      <c r="CO35" s="137">
        <f t="shared" si="30"/>
      </c>
      <c r="CP35" s="147"/>
      <c r="CQ35" s="148"/>
      <c r="CR35" s="143">
        <f t="shared" si="31"/>
      </c>
    </row>
    <row r="36" spans="1:96" ht="27" customHeight="1">
      <c r="A36" s="113">
        <v>22</v>
      </c>
      <c r="B36" s="124"/>
      <c r="C36" s="125"/>
      <c r="D36" s="126"/>
      <c r="E36" s="127"/>
      <c r="F36" s="216">
        <f t="shared" si="33"/>
      </c>
      <c r="G36" s="217">
        <f t="shared" si="33"/>
      </c>
      <c r="H36" s="218">
        <f t="shared" si="33"/>
      </c>
      <c r="I36" s="219">
        <f t="shared" si="33"/>
      </c>
      <c r="J36" s="217">
        <f t="shared" si="33"/>
      </c>
      <c r="K36" s="220">
        <f t="shared" si="33"/>
      </c>
      <c r="L36" s="221">
        <f t="shared" si="33"/>
      </c>
      <c r="M36" s="144"/>
      <c r="N36" s="145"/>
      <c r="O36" s="146"/>
      <c r="P36" s="137">
        <f t="shared" si="8"/>
      </c>
      <c r="Q36" s="147"/>
      <c r="R36" s="148"/>
      <c r="S36" s="140">
        <f t="shared" si="9"/>
      </c>
      <c r="T36" s="149"/>
      <c r="U36" s="145"/>
      <c r="V36" s="146"/>
      <c r="W36" s="137">
        <f t="shared" si="10"/>
      </c>
      <c r="X36" s="147"/>
      <c r="Y36" s="148"/>
      <c r="Z36" s="140">
        <f t="shared" si="11"/>
      </c>
      <c r="AA36" s="149"/>
      <c r="AB36" s="145"/>
      <c r="AC36" s="146"/>
      <c r="AD36" s="137">
        <f t="shared" si="12"/>
      </c>
      <c r="AE36" s="147"/>
      <c r="AF36" s="148"/>
      <c r="AG36" s="140">
        <f t="shared" si="13"/>
      </c>
      <c r="AH36" s="149"/>
      <c r="AI36" s="145"/>
      <c r="AJ36" s="146"/>
      <c r="AK36" s="137">
        <f t="shared" si="14"/>
      </c>
      <c r="AL36" s="147"/>
      <c r="AM36" s="148"/>
      <c r="AN36" s="140">
        <f t="shared" si="15"/>
      </c>
      <c r="AO36" s="149"/>
      <c r="AP36" s="145"/>
      <c r="AQ36" s="146"/>
      <c r="AR36" s="137">
        <f t="shared" si="16"/>
      </c>
      <c r="AS36" s="147"/>
      <c r="AT36" s="148"/>
      <c r="AU36" s="140">
        <f t="shared" si="17"/>
      </c>
      <c r="AV36" s="149"/>
      <c r="AW36" s="145"/>
      <c r="AX36" s="146"/>
      <c r="AY36" s="137">
        <f t="shared" si="18"/>
      </c>
      <c r="AZ36" s="147"/>
      <c r="BA36" s="148"/>
      <c r="BB36" s="140">
        <f t="shared" si="19"/>
      </c>
      <c r="BC36" s="149"/>
      <c r="BD36" s="145"/>
      <c r="BE36" s="146"/>
      <c r="BF36" s="137">
        <f t="shared" si="20"/>
      </c>
      <c r="BG36" s="147"/>
      <c r="BH36" s="148"/>
      <c r="BI36" s="140">
        <f t="shared" si="21"/>
      </c>
      <c r="BJ36" s="149"/>
      <c r="BK36" s="145"/>
      <c r="BL36" s="146"/>
      <c r="BM36" s="137">
        <f t="shared" si="22"/>
      </c>
      <c r="BN36" s="147"/>
      <c r="BO36" s="148"/>
      <c r="BP36" s="140">
        <f t="shared" si="23"/>
      </c>
      <c r="BQ36" s="149"/>
      <c r="BR36" s="145"/>
      <c r="BS36" s="146"/>
      <c r="BT36" s="137">
        <f t="shared" si="24"/>
      </c>
      <c r="BU36" s="147"/>
      <c r="BV36" s="148"/>
      <c r="BW36" s="140">
        <f t="shared" si="25"/>
      </c>
      <c r="BX36" s="149"/>
      <c r="BY36" s="145"/>
      <c r="BZ36" s="146"/>
      <c r="CA36" s="137">
        <f t="shared" si="26"/>
      </c>
      <c r="CB36" s="147"/>
      <c r="CC36" s="148"/>
      <c r="CD36" s="140">
        <f t="shared" si="27"/>
      </c>
      <c r="CE36" s="149"/>
      <c r="CF36" s="145"/>
      <c r="CG36" s="146"/>
      <c r="CH36" s="137">
        <f t="shared" si="28"/>
      </c>
      <c r="CI36" s="147"/>
      <c r="CJ36" s="148"/>
      <c r="CK36" s="140">
        <f t="shared" si="29"/>
      </c>
      <c r="CL36" s="149"/>
      <c r="CM36" s="145"/>
      <c r="CN36" s="146"/>
      <c r="CO36" s="137">
        <f t="shared" si="30"/>
      </c>
      <c r="CP36" s="147"/>
      <c r="CQ36" s="148"/>
      <c r="CR36" s="143">
        <f t="shared" si="31"/>
      </c>
    </row>
    <row r="37" spans="1:96" ht="27" customHeight="1">
      <c r="A37" s="113">
        <v>23</v>
      </c>
      <c r="B37" s="124"/>
      <c r="C37" s="125"/>
      <c r="D37" s="126"/>
      <c r="E37" s="127"/>
      <c r="F37" s="216">
        <f t="shared" si="33"/>
      </c>
      <c r="G37" s="217">
        <f t="shared" si="33"/>
      </c>
      <c r="H37" s="218">
        <f t="shared" si="33"/>
      </c>
      <c r="I37" s="219">
        <f t="shared" si="33"/>
      </c>
      <c r="J37" s="217">
        <f t="shared" si="33"/>
      </c>
      <c r="K37" s="220">
        <f t="shared" si="33"/>
      </c>
      <c r="L37" s="221">
        <f t="shared" si="33"/>
      </c>
      <c r="M37" s="144"/>
      <c r="N37" s="145"/>
      <c r="O37" s="146"/>
      <c r="P37" s="137">
        <f t="shared" si="8"/>
      </c>
      <c r="Q37" s="147"/>
      <c r="R37" s="148"/>
      <c r="S37" s="140">
        <f t="shared" si="9"/>
      </c>
      <c r="T37" s="149"/>
      <c r="U37" s="145"/>
      <c r="V37" s="146"/>
      <c r="W37" s="137">
        <f t="shared" si="10"/>
      </c>
      <c r="X37" s="147"/>
      <c r="Y37" s="148"/>
      <c r="Z37" s="140">
        <f t="shared" si="11"/>
      </c>
      <c r="AA37" s="149"/>
      <c r="AB37" s="145"/>
      <c r="AC37" s="146"/>
      <c r="AD37" s="137">
        <f t="shared" si="12"/>
      </c>
      <c r="AE37" s="147"/>
      <c r="AF37" s="148"/>
      <c r="AG37" s="140">
        <f t="shared" si="13"/>
      </c>
      <c r="AH37" s="149"/>
      <c r="AI37" s="145"/>
      <c r="AJ37" s="146"/>
      <c r="AK37" s="137">
        <f t="shared" si="14"/>
      </c>
      <c r="AL37" s="147"/>
      <c r="AM37" s="148"/>
      <c r="AN37" s="140">
        <f t="shared" si="15"/>
      </c>
      <c r="AO37" s="149"/>
      <c r="AP37" s="145"/>
      <c r="AQ37" s="146"/>
      <c r="AR37" s="137">
        <f t="shared" si="16"/>
      </c>
      <c r="AS37" s="147"/>
      <c r="AT37" s="148"/>
      <c r="AU37" s="140">
        <f t="shared" si="17"/>
      </c>
      <c r="AV37" s="149"/>
      <c r="AW37" s="145"/>
      <c r="AX37" s="146"/>
      <c r="AY37" s="137">
        <f t="shared" si="18"/>
      </c>
      <c r="AZ37" s="147"/>
      <c r="BA37" s="148"/>
      <c r="BB37" s="140">
        <f t="shared" si="19"/>
      </c>
      <c r="BC37" s="149"/>
      <c r="BD37" s="145"/>
      <c r="BE37" s="146"/>
      <c r="BF37" s="137">
        <f t="shared" si="20"/>
      </c>
      <c r="BG37" s="147"/>
      <c r="BH37" s="148"/>
      <c r="BI37" s="140">
        <f t="shared" si="21"/>
      </c>
      <c r="BJ37" s="149"/>
      <c r="BK37" s="145"/>
      <c r="BL37" s="146"/>
      <c r="BM37" s="137">
        <f t="shared" si="22"/>
      </c>
      <c r="BN37" s="147"/>
      <c r="BO37" s="148"/>
      <c r="BP37" s="140">
        <f t="shared" si="23"/>
      </c>
      <c r="BQ37" s="149"/>
      <c r="BR37" s="145"/>
      <c r="BS37" s="146"/>
      <c r="BT37" s="137">
        <f t="shared" si="24"/>
      </c>
      <c r="BU37" s="147"/>
      <c r="BV37" s="148"/>
      <c r="BW37" s="140">
        <f t="shared" si="25"/>
      </c>
      <c r="BX37" s="149"/>
      <c r="BY37" s="145"/>
      <c r="BZ37" s="146"/>
      <c r="CA37" s="137">
        <f t="shared" si="26"/>
      </c>
      <c r="CB37" s="147"/>
      <c r="CC37" s="148"/>
      <c r="CD37" s="140">
        <f t="shared" si="27"/>
      </c>
      <c r="CE37" s="149"/>
      <c r="CF37" s="145"/>
      <c r="CG37" s="146"/>
      <c r="CH37" s="137">
        <f t="shared" si="28"/>
      </c>
      <c r="CI37" s="147"/>
      <c r="CJ37" s="148"/>
      <c r="CK37" s="140">
        <f t="shared" si="29"/>
      </c>
      <c r="CL37" s="149"/>
      <c r="CM37" s="145"/>
      <c r="CN37" s="146"/>
      <c r="CO37" s="137">
        <f t="shared" si="30"/>
      </c>
      <c r="CP37" s="147"/>
      <c r="CQ37" s="148"/>
      <c r="CR37" s="143">
        <f t="shared" si="31"/>
      </c>
    </row>
    <row r="38" spans="1:96" ht="27" customHeight="1">
      <c r="A38" s="113">
        <v>24</v>
      </c>
      <c r="B38" s="124"/>
      <c r="C38" s="125"/>
      <c r="D38" s="126"/>
      <c r="E38" s="127"/>
      <c r="F38" s="216">
        <f t="shared" si="33"/>
      </c>
      <c r="G38" s="217">
        <f t="shared" si="33"/>
      </c>
      <c r="H38" s="218">
        <f t="shared" si="33"/>
      </c>
      <c r="I38" s="219">
        <f t="shared" si="33"/>
      </c>
      <c r="J38" s="217">
        <f t="shared" si="33"/>
      </c>
      <c r="K38" s="220">
        <f t="shared" si="33"/>
      </c>
      <c r="L38" s="221">
        <f t="shared" si="33"/>
      </c>
      <c r="M38" s="144"/>
      <c r="N38" s="145"/>
      <c r="O38" s="146"/>
      <c r="P38" s="137">
        <f t="shared" si="8"/>
      </c>
      <c r="Q38" s="147"/>
      <c r="R38" s="148"/>
      <c r="S38" s="140">
        <f t="shared" si="9"/>
      </c>
      <c r="T38" s="149"/>
      <c r="U38" s="145"/>
      <c r="V38" s="146"/>
      <c r="W38" s="137">
        <f t="shared" si="10"/>
      </c>
      <c r="X38" s="147"/>
      <c r="Y38" s="148"/>
      <c r="Z38" s="140">
        <f t="shared" si="11"/>
      </c>
      <c r="AA38" s="149"/>
      <c r="AB38" s="145"/>
      <c r="AC38" s="146"/>
      <c r="AD38" s="137">
        <f t="shared" si="12"/>
      </c>
      <c r="AE38" s="147"/>
      <c r="AF38" s="148"/>
      <c r="AG38" s="140">
        <f t="shared" si="13"/>
      </c>
      <c r="AH38" s="149"/>
      <c r="AI38" s="145"/>
      <c r="AJ38" s="146"/>
      <c r="AK38" s="137">
        <f t="shared" si="14"/>
      </c>
      <c r="AL38" s="147"/>
      <c r="AM38" s="148"/>
      <c r="AN38" s="140">
        <f t="shared" si="15"/>
      </c>
      <c r="AO38" s="149"/>
      <c r="AP38" s="145"/>
      <c r="AQ38" s="146"/>
      <c r="AR38" s="137">
        <f t="shared" si="16"/>
      </c>
      <c r="AS38" s="147"/>
      <c r="AT38" s="148"/>
      <c r="AU38" s="140">
        <f t="shared" si="17"/>
      </c>
      <c r="AV38" s="149"/>
      <c r="AW38" s="145"/>
      <c r="AX38" s="146"/>
      <c r="AY38" s="137">
        <f t="shared" si="18"/>
      </c>
      <c r="AZ38" s="147"/>
      <c r="BA38" s="148"/>
      <c r="BB38" s="140">
        <f t="shared" si="19"/>
      </c>
      <c r="BC38" s="149"/>
      <c r="BD38" s="145"/>
      <c r="BE38" s="146"/>
      <c r="BF38" s="137">
        <f t="shared" si="20"/>
      </c>
      <c r="BG38" s="147"/>
      <c r="BH38" s="148"/>
      <c r="BI38" s="140">
        <f t="shared" si="21"/>
      </c>
      <c r="BJ38" s="149"/>
      <c r="BK38" s="145"/>
      <c r="BL38" s="146"/>
      <c r="BM38" s="137">
        <f t="shared" si="22"/>
      </c>
      <c r="BN38" s="147"/>
      <c r="BO38" s="148"/>
      <c r="BP38" s="140">
        <f t="shared" si="23"/>
      </c>
      <c r="BQ38" s="149"/>
      <c r="BR38" s="145"/>
      <c r="BS38" s="146"/>
      <c r="BT38" s="137">
        <f t="shared" si="24"/>
      </c>
      <c r="BU38" s="147"/>
      <c r="BV38" s="148"/>
      <c r="BW38" s="140">
        <f t="shared" si="25"/>
      </c>
      <c r="BX38" s="149"/>
      <c r="BY38" s="145"/>
      <c r="BZ38" s="146"/>
      <c r="CA38" s="137">
        <f t="shared" si="26"/>
      </c>
      <c r="CB38" s="147"/>
      <c r="CC38" s="148"/>
      <c r="CD38" s="140">
        <f t="shared" si="27"/>
      </c>
      <c r="CE38" s="149"/>
      <c r="CF38" s="145"/>
      <c r="CG38" s="146"/>
      <c r="CH38" s="137">
        <f t="shared" si="28"/>
      </c>
      <c r="CI38" s="147"/>
      <c r="CJ38" s="148"/>
      <c r="CK38" s="140">
        <f t="shared" si="29"/>
      </c>
      <c r="CL38" s="149"/>
      <c r="CM38" s="145"/>
      <c r="CN38" s="146"/>
      <c r="CO38" s="137">
        <f t="shared" si="30"/>
      </c>
      <c r="CP38" s="147"/>
      <c r="CQ38" s="148"/>
      <c r="CR38" s="143">
        <f t="shared" si="31"/>
      </c>
    </row>
    <row r="39" spans="1:96" ht="27" customHeight="1" thickBot="1">
      <c r="A39" s="114">
        <v>25</v>
      </c>
      <c r="B39" s="130"/>
      <c r="C39" s="131"/>
      <c r="D39" s="132"/>
      <c r="E39" s="133"/>
      <c r="F39" s="222">
        <f t="shared" si="33"/>
      </c>
      <c r="G39" s="223">
        <f t="shared" si="33"/>
      </c>
      <c r="H39" s="224">
        <f t="shared" si="33"/>
      </c>
      <c r="I39" s="225">
        <f t="shared" si="33"/>
      </c>
      <c r="J39" s="223">
        <f t="shared" si="33"/>
      </c>
      <c r="K39" s="226">
        <f t="shared" si="33"/>
      </c>
      <c r="L39" s="227">
        <f t="shared" si="33"/>
      </c>
      <c r="M39" s="150"/>
      <c r="N39" s="151"/>
      <c r="O39" s="152"/>
      <c r="P39" s="153">
        <f t="shared" si="8"/>
      </c>
      <c r="Q39" s="154"/>
      <c r="R39" s="155"/>
      <c r="S39" s="156">
        <f t="shared" si="9"/>
      </c>
      <c r="T39" s="157"/>
      <c r="U39" s="151"/>
      <c r="V39" s="152"/>
      <c r="W39" s="153">
        <f t="shared" si="10"/>
      </c>
      <c r="X39" s="154"/>
      <c r="Y39" s="155"/>
      <c r="Z39" s="156">
        <f t="shared" si="11"/>
      </c>
      <c r="AA39" s="157"/>
      <c r="AB39" s="151"/>
      <c r="AC39" s="152"/>
      <c r="AD39" s="153">
        <f t="shared" si="12"/>
      </c>
      <c r="AE39" s="154"/>
      <c r="AF39" s="155"/>
      <c r="AG39" s="156">
        <f t="shared" si="13"/>
      </c>
      <c r="AH39" s="157"/>
      <c r="AI39" s="151"/>
      <c r="AJ39" s="152"/>
      <c r="AK39" s="153">
        <f t="shared" si="14"/>
      </c>
      <c r="AL39" s="154"/>
      <c r="AM39" s="155"/>
      <c r="AN39" s="156">
        <f t="shared" si="15"/>
      </c>
      <c r="AO39" s="157"/>
      <c r="AP39" s="151"/>
      <c r="AQ39" s="152"/>
      <c r="AR39" s="153">
        <f t="shared" si="16"/>
      </c>
      <c r="AS39" s="154"/>
      <c r="AT39" s="155"/>
      <c r="AU39" s="156">
        <f t="shared" si="17"/>
      </c>
      <c r="AV39" s="157"/>
      <c r="AW39" s="151"/>
      <c r="AX39" s="152"/>
      <c r="AY39" s="153">
        <f t="shared" si="18"/>
      </c>
      <c r="AZ39" s="154"/>
      <c r="BA39" s="155"/>
      <c r="BB39" s="156">
        <f t="shared" si="19"/>
      </c>
      <c r="BC39" s="157"/>
      <c r="BD39" s="151"/>
      <c r="BE39" s="152"/>
      <c r="BF39" s="153">
        <f t="shared" si="20"/>
      </c>
      <c r="BG39" s="154"/>
      <c r="BH39" s="155"/>
      <c r="BI39" s="156">
        <f t="shared" si="21"/>
      </c>
      <c r="BJ39" s="157"/>
      <c r="BK39" s="151"/>
      <c r="BL39" s="152"/>
      <c r="BM39" s="153">
        <f t="shared" si="22"/>
      </c>
      <c r="BN39" s="154"/>
      <c r="BO39" s="155"/>
      <c r="BP39" s="156">
        <f t="shared" si="23"/>
      </c>
      <c r="BQ39" s="157"/>
      <c r="BR39" s="151"/>
      <c r="BS39" s="152"/>
      <c r="BT39" s="153">
        <f t="shared" si="24"/>
      </c>
      <c r="BU39" s="154"/>
      <c r="BV39" s="155"/>
      <c r="BW39" s="156">
        <f t="shared" si="25"/>
      </c>
      <c r="BX39" s="157"/>
      <c r="BY39" s="151"/>
      <c r="BZ39" s="152"/>
      <c r="CA39" s="153">
        <f t="shared" si="26"/>
      </c>
      <c r="CB39" s="154"/>
      <c r="CC39" s="155"/>
      <c r="CD39" s="156">
        <f t="shared" si="27"/>
      </c>
      <c r="CE39" s="157"/>
      <c r="CF39" s="151"/>
      <c r="CG39" s="152"/>
      <c r="CH39" s="153">
        <f t="shared" si="28"/>
      </c>
      <c r="CI39" s="154"/>
      <c r="CJ39" s="155"/>
      <c r="CK39" s="156">
        <f t="shared" si="29"/>
      </c>
      <c r="CL39" s="157"/>
      <c r="CM39" s="151"/>
      <c r="CN39" s="152"/>
      <c r="CO39" s="153">
        <f t="shared" si="30"/>
      </c>
      <c r="CP39" s="154"/>
      <c r="CQ39" s="155"/>
      <c r="CR39" s="158">
        <f t="shared" si="31"/>
      </c>
    </row>
    <row r="40" spans="2:26" ht="7.5" customHeight="1">
      <c r="B40" s="115"/>
      <c r="C40" s="116"/>
      <c r="D40" s="116"/>
      <c r="E40" s="116"/>
      <c r="F40" s="58"/>
      <c r="G40" s="58"/>
      <c r="H40" s="58"/>
      <c r="M40" s="117"/>
      <c r="N40" s="117"/>
      <c r="O40" s="117"/>
      <c r="P40" s="117"/>
      <c r="Q40" s="117"/>
      <c r="R40" s="117"/>
      <c r="S40" s="117"/>
      <c r="T40" s="117"/>
      <c r="U40" s="117"/>
      <c r="V40" s="117"/>
      <c r="W40" s="117"/>
      <c r="X40" s="117"/>
      <c r="Y40" s="117"/>
      <c r="Z40" s="117"/>
    </row>
    <row r="41" spans="2:26" ht="19.5" customHeight="1">
      <c r="B41" s="118" t="s">
        <v>192</v>
      </c>
      <c r="C41" s="116"/>
      <c r="D41" s="116"/>
      <c r="E41" s="116"/>
      <c r="G41" s="58"/>
      <c r="I41" s="232"/>
      <c r="J41" s="232"/>
      <c r="K41" s="232"/>
      <c r="L41" s="232"/>
      <c r="M41" s="232"/>
      <c r="N41" s="232"/>
      <c r="O41" s="232"/>
      <c r="P41" s="232"/>
      <c r="Q41" s="232"/>
      <c r="R41" s="232"/>
      <c r="S41" s="232"/>
      <c r="T41" s="232"/>
      <c r="U41" s="232"/>
      <c r="V41" s="232"/>
      <c r="W41" s="232"/>
      <c r="X41" s="232"/>
      <c r="Y41" s="232"/>
      <c r="Z41" s="232"/>
    </row>
    <row r="42" spans="2:26" ht="19.5" customHeight="1">
      <c r="B42" s="119" t="s">
        <v>191</v>
      </c>
      <c r="C42" s="116"/>
      <c r="D42" s="116"/>
      <c r="E42" s="116"/>
      <c r="G42" s="58"/>
      <c r="M42" s="117"/>
      <c r="N42" s="117"/>
      <c r="O42" s="117"/>
      <c r="P42" s="117"/>
      <c r="Q42" s="117"/>
      <c r="R42" s="117"/>
      <c r="S42" s="117"/>
      <c r="T42" s="117"/>
      <c r="U42" s="117"/>
      <c r="V42" s="117"/>
      <c r="W42" s="117"/>
      <c r="X42" s="117"/>
      <c r="Y42" s="117"/>
      <c r="Z42" s="117"/>
    </row>
    <row r="43" ht="7.5" customHeight="1"/>
  </sheetData>
  <sheetProtection/>
  <mergeCells count="72">
    <mergeCell ref="A6:B6"/>
    <mergeCell ref="C6:E6"/>
    <mergeCell ref="G8:H8"/>
    <mergeCell ref="I8:J8"/>
    <mergeCell ref="G6:H6"/>
    <mergeCell ref="I6:M6"/>
    <mergeCell ref="A10:A13"/>
    <mergeCell ref="B10:B13"/>
    <mergeCell ref="C10:C13"/>
    <mergeCell ref="D10:E10"/>
    <mergeCell ref="F10:L10"/>
    <mergeCell ref="M10:Z10"/>
    <mergeCell ref="D11:D13"/>
    <mergeCell ref="AA10:AN10"/>
    <mergeCell ref="AA11:AG11"/>
    <mergeCell ref="AH11:AN11"/>
    <mergeCell ref="AA12:AA13"/>
    <mergeCell ref="AB12:AD12"/>
    <mergeCell ref="G12:I12"/>
    <mergeCell ref="J12:L12"/>
    <mergeCell ref="M12:M13"/>
    <mergeCell ref="N12:P12"/>
    <mergeCell ref="X12:Z12"/>
    <mergeCell ref="AS12:AU12"/>
    <mergeCell ref="A14:E14"/>
    <mergeCell ref="E11:E13"/>
    <mergeCell ref="F11:L11"/>
    <mergeCell ref="M11:S11"/>
    <mergeCell ref="T11:Z11"/>
    <mergeCell ref="F12:F13"/>
    <mergeCell ref="Q12:S12"/>
    <mergeCell ref="T12:T13"/>
    <mergeCell ref="U12:W12"/>
    <mergeCell ref="BC12:BC13"/>
    <mergeCell ref="AE12:AG12"/>
    <mergeCell ref="AH12:AH13"/>
    <mergeCell ref="AI12:AK12"/>
    <mergeCell ref="AL12:AN12"/>
    <mergeCell ref="AO10:BB10"/>
    <mergeCell ref="AO11:AU11"/>
    <mergeCell ref="AV11:BB11"/>
    <mergeCell ref="AO12:AO13"/>
    <mergeCell ref="AP12:AR12"/>
    <mergeCell ref="BQ12:BQ13"/>
    <mergeCell ref="AV12:AV13"/>
    <mergeCell ref="AW12:AY12"/>
    <mergeCell ref="AZ12:BB12"/>
    <mergeCell ref="BC10:BP10"/>
    <mergeCell ref="BQ10:CD10"/>
    <mergeCell ref="BC11:BI11"/>
    <mergeCell ref="BJ11:BP11"/>
    <mergeCell ref="BQ11:BW11"/>
    <mergeCell ref="BX11:CD11"/>
    <mergeCell ref="CE10:CR10"/>
    <mergeCell ref="CE11:CK11"/>
    <mergeCell ref="CL11:CR11"/>
    <mergeCell ref="CE12:CE13"/>
    <mergeCell ref="CF12:CH12"/>
    <mergeCell ref="BD12:BF12"/>
    <mergeCell ref="BG12:BI12"/>
    <mergeCell ref="BJ12:BJ13"/>
    <mergeCell ref="BK12:BM12"/>
    <mergeCell ref="BN12:BP12"/>
    <mergeCell ref="CI12:CK12"/>
    <mergeCell ref="CL12:CL13"/>
    <mergeCell ref="CM12:CO12"/>
    <mergeCell ref="CP12:CR12"/>
    <mergeCell ref="BR12:BT12"/>
    <mergeCell ref="BU12:BW12"/>
    <mergeCell ref="BX12:BX13"/>
    <mergeCell ref="BY12:CA12"/>
    <mergeCell ref="CB12:CD12"/>
  </mergeCells>
  <printOptions/>
  <pageMargins left="0.1968503937007874" right="0.1968503937007874" top="0.5905511811023623" bottom="0.5905511811023623" header="0.31496062992125984" footer="0.31496062992125984"/>
  <pageSetup fitToHeight="0" horizontalDpi="600" verticalDpi="600" orientation="landscape" pageOrder="overThenDown" paperSize="9" scale="55" r:id="rId4"/>
  <colBreaks count="3" manualBreakCount="3">
    <brk id="33" min="1" max="42" man="1"/>
    <brk id="61" min="1" max="42" man="1"/>
    <brk id="89" min="1" max="42"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01201 亘 弘二</cp:lastModifiedBy>
  <cp:lastPrinted>2016-06-28T02:36:31Z</cp:lastPrinted>
  <dcterms:created xsi:type="dcterms:W3CDTF">2009-08-11T00:58:36Z</dcterms:created>
  <dcterms:modified xsi:type="dcterms:W3CDTF">2018-02-20T07:35:02Z</dcterms:modified>
  <cp:category/>
  <cp:version/>
  <cp:contentType/>
  <cp:contentStatus/>
</cp:coreProperties>
</file>