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135" windowWidth="7485" windowHeight="9060" activeTab="0"/>
  </bookViews>
  <sheets>
    <sheet name="A" sheetId="1" r:id="rId1"/>
  </sheets>
  <definedNames>
    <definedName name="_xlnm.Print_Area" localSheetId="0">'A'!$A$2:$AE$38</definedName>
  </definedNames>
  <calcPr fullCalcOnLoad="1"/>
</workbook>
</file>

<file path=xl/sharedStrings.xml><?xml version="1.0" encoding="utf-8"?>
<sst xmlns="http://schemas.openxmlformats.org/spreadsheetml/2006/main" count="162" uniqueCount="66">
  <si>
    <t>***H1605***</t>
  </si>
  <si>
    <t xml:space="preserve">      第１６－５表　高等学校の状況</t>
  </si>
  <si>
    <t>　　　（単位：人）</t>
  </si>
  <si>
    <t>学</t>
  </si>
  <si>
    <t>教　　員　　数</t>
  </si>
  <si>
    <t>職</t>
  </si>
  <si>
    <t>課　程　別　生　徒　数</t>
  </si>
  <si>
    <t>教員1人</t>
  </si>
  <si>
    <t>別科家庭科</t>
  </si>
  <si>
    <t xml:space="preserve"> 区    分</t>
  </si>
  <si>
    <t>校</t>
  </si>
  <si>
    <t>本　務　者</t>
  </si>
  <si>
    <t>兼務</t>
  </si>
  <si>
    <t>員</t>
  </si>
  <si>
    <t>総　　　　計</t>
  </si>
  <si>
    <t>１　学　年</t>
  </si>
  <si>
    <t>３　学　年</t>
  </si>
  <si>
    <t>４ 学 年</t>
  </si>
  <si>
    <t>当たり</t>
  </si>
  <si>
    <t>数</t>
  </si>
  <si>
    <t>計</t>
  </si>
  <si>
    <t>男</t>
  </si>
  <si>
    <t>女</t>
  </si>
  <si>
    <t>者</t>
  </si>
  <si>
    <t>普通</t>
  </si>
  <si>
    <t>農業</t>
  </si>
  <si>
    <t>商業</t>
  </si>
  <si>
    <t>理数</t>
  </si>
  <si>
    <t>生徒数</t>
  </si>
  <si>
    <t>1学年</t>
  </si>
  <si>
    <t>2学年</t>
  </si>
  <si>
    <t>－</t>
  </si>
  <si>
    <t xml:space="preserve">    ３５</t>
  </si>
  <si>
    <t xml:space="preserve">    ４０</t>
  </si>
  <si>
    <t xml:space="preserve">    ４５</t>
  </si>
  <si>
    <t xml:space="preserve">    ５０</t>
  </si>
  <si>
    <t xml:space="preserve">    ５５</t>
  </si>
  <si>
    <t xml:space="preserve">    ６０</t>
  </si>
  <si>
    <t>　　　７</t>
  </si>
  <si>
    <t xml:space="preserve">      ８</t>
  </si>
  <si>
    <t xml:space="preserve"> 加茂(全日制)</t>
  </si>
  <si>
    <t xml:space="preserve"> 加茂(定時制)</t>
  </si>
  <si>
    <t xml:space="preserve"> 加 茂 農 林</t>
  </si>
  <si>
    <t xml:space="preserve"> 美 濃 加 茂</t>
  </si>
  <si>
    <t xml:space="preserve">       資料：各高等学校、各年5月1日現在</t>
  </si>
  <si>
    <t>　　　９</t>
  </si>
  <si>
    <t>昭和３０年</t>
  </si>
  <si>
    <t>　　１０</t>
  </si>
  <si>
    <t xml:space="preserve">平成  ２  </t>
  </si>
  <si>
    <t>　　１１</t>
  </si>
  <si>
    <t>　　１２</t>
  </si>
  <si>
    <t>　　１３</t>
  </si>
  <si>
    <t>　　１４</t>
  </si>
  <si>
    <t>　　１５</t>
  </si>
  <si>
    <t>　　１６</t>
  </si>
  <si>
    <t>学　　　　　　  年　　　　　　  別                生              徒              数</t>
  </si>
  <si>
    <t>２  学     年</t>
  </si>
  <si>
    <t>　　１７</t>
  </si>
  <si>
    <t>　　１８</t>
  </si>
  <si>
    <t>　　１９</t>
  </si>
  <si>
    <t>　　２０</t>
  </si>
  <si>
    <t>　　２１</t>
  </si>
  <si>
    <t>　　２２</t>
  </si>
  <si>
    <t>　　２３</t>
  </si>
  <si>
    <t>－</t>
  </si>
  <si>
    <t>　　２４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</si>
</sst>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\-#,##0.0"/>
    <numFmt numFmtId="179" formatCode="0_);[Red]\(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 quotePrefix="1">
      <alignment/>
      <protection/>
    </xf>
    <xf numFmtId="37" fontId="0" fillId="0" borderId="0" xfId="0" applyBorder="1" applyAlignment="1">
      <alignment/>
    </xf>
    <xf numFmtId="37" fontId="0" fillId="33" borderId="13" xfId="0" applyFill="1" applyBorder="1" applyAlignment="1">
      <alignment/>
    </xf>
    <xf numFmtId="37" fontId="5" fillId="33" borderId="0" xfId="0" applyNumberFormat="1" applyFont="1" applyFill="1" applyBorder="1" applyAlignment="1" applyProtection="1">
      <alignment/>
      <protection/>
    </xf>
    <xf numFmtId="37" fontId="0" fillId="33" borderId="0" xfId="0" applyFill="1" applyBorder="1" applyAlignment="1">
      <alignment/>
    </xf>
    <xf numFmtId="176" fontId="5" fillId="33" borderId="0" xfId="0" applyNumberFormat="1" applyFont="1" applyFill="1" applyBorder="1" applyAlignment="1" applyProtection="1">
      <alignment/>
      <protection/>
    </xf>
    <xf numFmtId="37" fontId="5" fillId="33" borderId="11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13" xfId="0" applyNumberFormat="1" applyFont="1" applyFill="1" applyBorder="1" applyAlignment="1" applyProtection="1" quotePrefix="1">
      <alignment/>
      <protection/>
    </xf>
    <xf numFmtId="37" fontId="5" fillId="33" borderId="10" xfId="0" applyNumberFormat="1" applyFont="1" applyFill="1" applyBorder="1" applyAlignment="1" applyProtection="1">
      <alignment/>
      <protection/>
    </xf>
    <xf numFmtId="37" fontId="5" fillId="33" borderId="14" xfId="0" applyNumberFormat="1" applyFont="1" applyFill="1" applyBorder="1" applyAlignment="1" applyProtection="1">
      <alignment/>
      <protection/>
    </xf>
    <xf numFmtId="37" fontId="5" fillId="33" borderId="15" xfId="0" applyNumberFormat="1" applyFont="1" applyFill="1" applyBorder="1" applyAlignment="1" applyProtection="1">
      <alignment/>
      <protection/>
    </xf>
    <xf numFmtId="37" fontId="5" fillId="33" borderId="15" xfId="0" applyNumberFormat="1" applyFont="1" applyFill="1" applyBorder="1" applyAlignment="1" applyProtection="1">
      <alignment horizontal="right"/>
      <protection/>
    </xf>
    <xf numFmtId="176" fontId="5" fillId="33" borderId="1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38"/>
  <sheetViews>
    <sheetView tabSelected="1" view="pageBreakPreview"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2" sqref="C32"/>
    </sheetView>
  </sheetViews>
  <sheetFormatPr defaultColWidth="11.66015625" defaultRowHeight="22.5" customHeight="1"/>
  <cols>
    <col min="1" max="1" width="2.66015625" style="0" customWidth="1"/>
    <col min="2" max="2" width="11.66015625" style="0" customWidth="1"/>
    <col min="3" max="3" width="4.66015625" style="0" customWidth="1"/>
    <col min="4" max="4" width="6.66015625" style="0" customWidth="1"/>
    <col min="5" max="6" width="5.66015625" style="0" customWidth="1"/>
    <col min="7" max="8" width="4.66015625" style="0" customWidth="1"/>
    <col min="9" max="12" width="7.66015625" style="0" customWidth="1"/>
    <col min="13" max="14" width="6.66015625" style="0" customWidth="1"/>
    <col min="15" max="15" width="7.66015625" style="0" customWidth="1"/>
    <col min="16" max="17" width="6.66015625" style="0" customWidth="1"/>
    <col min="18" max="18" width="7.66015625" style="0" customWidth="1"/>
    <col min="19" max="20" width="6.66015625" style="0" customWidth="1"/>
    <col min="21" max="21" width="5.66015625" style="0" customWidth="1"/>
    <col min="22" max="23" width="4.66015625" style="0" customWidth="1"/>
    <col min="24" max="27" width="7.66015625" style="0" customWidth="1"/>
    <col min="28" max="28" width="8.66015625" style="0" customWidth="1"/>
    <col min="29" max="29" width="5.66015625" style="0" customWidth="1"/>
    <col min="30" max="30" width="6.5" style="0" customWidth="1"/>
    <col min="31" max="31" width="1.66015625" style="0" customWidth="1"/>
  </cols>
  <sheetData>
    <row r="1" spans="1:31" ht="22.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2</v>
      </c>
      <c r="AC3" s="2"/>
      <c r="AD3" s="2"/>
      <c r="AE3" s="2"/>
    </row>
    <row r="4" spans="1:31" ht="22.5" customHeight="1">
      <c r="A4" s="1"/>
      <c r="B4" s="1"/>
      <c r="C4" s="3" t="s">
        <v>3</v>
      </c>
      <c r="D4" s="4" t="s">
        <v>4</v>
      </c>
      <c r="E4" s="5"/>
      <c r="F4" s="5"/>
      <c r="G4" s="5"/>
      <c r="H4" s="3" t="s">
        <v>5</v>
      </c>
      <c r="I4" s="4" t="s">
        <v>55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 t="s">
        <v>6</v>
      </c>
      <c r="Y4" s="5"/>
      <c r="Z4" s="5"/>
      <c r="AA4" s="5"/>
      <c r="AB4" s="3" t="s">
        <v>7</v>
      </c>
      <c r="AC4" s="4" t="s">
        <v>8</v>
      </c>
      <c r="AD4" s="5"/>
      <c r="AE4" s="2"/>
    </row>
    <row r="5" spans="1:31" ht="22.5" customHeight="1">
      <c r="A5" s="1"/>
      <c r="B5" s="1" t="s">
        <v>9</v>
      </c>
      <c r="C5" s="3" t="s">
        <v>10</v>
      </c>
      <c r="D5" s="4" t="s">
        <v>11</v>
      </c>
      <c r="E5" s="5"/>
      <c r="F5" s="5"/>
      <c r="G5" s="3" t="s">
        <v>12</v>
      </c>
      <c r="H5" s="3" t="s">
        <v>13</v>
      </c>
      <c r="I5" s="4" t="s">
        <v>14</v>
      </c>
      <c r="J5" s="5"/>
      <c r="K5" s="5"/>
      <c r="L5" s="4" t="s">
        <v>15</v>
      </c>
      <c r="M5" s="5"/>
      <c r="N5" s="5"/>
      <c r="O5" s="4" t="s">
        <v>56</v>
      </c>
      <c r="P5" s="5"/>
      <c r="Q5" s="5"/>
      <c r="R5" s="4" t="s">
        <v>16</v>
      </c>
      <c r="S5" s="5"/>
      <c r="T5" s="5"/>
      <c r="U5" s="4" t="s">
        <v>17</v>
      </c>
      <c r="V5" s="5"/>
      <c r="W5" s="5"/>
      <c r="X5" s="6"/>
      <c r="Y5" s="6"/>
      <c r="Z5" s="6"/>
      <c r="AA5" s="6"/>
      <c r="AB5" s="3" t="s">
        <v>18</v>
      </c>
      <c r="AC5" s="6"/>
      <c r="AD5" s="6"/>
      <c r="AE5" s="1"/>
    </row>
    <row r="6" spans="1:31" ht="22.5" customHeight="1">
      <c r="A6" s="2"/>
      <c r="B6" s="2"/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7" t="s">
        <v>19</v>
      </c>
      <c r="I6" s="7" t="s">
        <v>20</v>
      </c>
      <c r="J6" s="7" t="s">
        <v>21</v>
      </c>
      <c r="K6" s="7" t="s">
        <v>22</v>
      </c>
      <c r="L6" s="7" t="s">
        <v>20</v>
      </c>
      <c r="M6" s="7" t="s">
        <v>21</v>
      </c>
      <c r="N6" s="7" t="s">
        <v>22</v>
      </c>
      <c r="O6" s="7" t="s">
        <v>20</v>
      </c>
      <c r="P6" s="7" t="s">
        <v>21</v>
      </c>
      <c r="Q6" s="7" t="s">
        <v>22</v>
      </c>
      <c r="R6" s="7" t="s">
        <v>20</v>
      </c>
      <c r="S6" s="7" t="s">
        <v>21</v>
      </c>
      <c r="T6" s="7" t="s">
        <v>22</v>
      </c>
      <c r="U6" s="7" t="s">
        <v>20</v>
      </c>
      <c r="V6" s="7" t="s">
        <v>21</v>
      </c>
      <c r="W6" s="7" t="s">
        <v>22</v>
      </c>
      <c r="X6" s="7" t="s">
        <v>24</v>
      </c>
      <c r="Y6" s="7" t="s">
        <v>25</v>
      </c>
      <c r="Z6" s="7" t="s">
        <v>26</v>
      </c>
      <c r="AA6" s="7" t="s">
        <v>27</v>
      </c>
      <c r="AB6" s="7" t="s">
        <v>28</v>
      </c>
      <c r="AC6" s="7" t="s">
        <v>29</v>
      </c>
      <c r="AD6" s="7" t="s">
        <v>30</v>
      </c>
      <c r="AE6" s="2"/>
    </row>
    <row r="7" spans="1:31" ht="22.5" customHeight="1">
      <c r="A7" s="1"/>
      <c r="B7" s="1" t="s">
        <v>46</v>
      </c>
      <c r="C7" s="6">
        <v>2</v>
      </c>
      <c r="D7" s="1">
        <f aca="true" t="shared" si="0" ref="D7:D12">SUM(E7:F7)</f>
        <v>53</v>
      </c>
      <c r="E7" s="1">
        <v>46</v>
      </c>
      <c r="F7" s="1">
        <v>7</v>
      </c>
      <c r="G7" s="1">
        <v>3</v>
      </c>
      <c r="H7" s="1">
        <v>8</v>
      </c>
      <c r="I7" s="1">
        <f>L7+O7+R7+U7</f>
        <v>1138</v>
      </c>
      <c r="J7" s="1">
        <f>M7+P7+S7+V7</f>
        <v>733</v>
      </c>
      <c r="K7" s="1">
        <f>N7+Q7+T7</f>
        <v>405</v>
      </c>
      <c r="L7" s="1">
        <f aca="true" t="shared" si="1" ref="L7:L12">SUM(M7:N7)</f>
        <v>375</v>
      </c>
      <c r="M7" s="1">
        <v>250</v>
      </c>
      <c r="N7" s="1">
        <v>125</v>
      </c>
      <c r="O7" s="1">
        <f aca="true" t="shared" si="2" ref="O7:O12">SUM(P7:Q7)</f>
        <v>376</v>
      </c>
      <c r="P7" s="1">
        <v>231</v>
      </c>
      <c r="Q7" s="1">
        <v>145</v>
      </c>
      <c r="R7" s="1">
        <f aca="true" t="shared" si="3" ref="R7:R12">SUM(S7:T7)</f>
        <v>380</v>
      </c>
      <c r="S7" s="1">
        <v>245</v>
      </c>
      <c r="T7" s="1">
        <v>135</v>
      </c>
      <c r="U7" s="1">
        <f aca="true" t="shared" si="4" ref="U7:U12">SUM(V7:W7)</f>
        <v>7</v>
      </c>
      <c r="V7" s="1">
        <v>7</v>
      </c>
      <c r="W7" s="8" t="s">
        <v>31</v>
      </c>
      <c r="X7" s="1">
        <v>686</v>
      </c>
      <c r="Y7" s="1">
        <v>169</v>
      </c>
      <c r="Z7" s="1">
        <v>283</v>
      </c>
      <c r="AA7" s="8" t="s">
        <v>31</v>
      </c>
      <c r="AB7" s="9">
        <f aca="true" t="shared" si="5" ref="AB7:AB13">ROUND(I7/D7,1)</f>
        <v>21.5</v>
      </c>
      <c r="AC7" s="1">
        <v>27</v>
      </c>
      <c r="AD7" s="1">
        <v>25</v>
      </c>
      <c r="AE7" s="1"/>
    </row>
    <row r="8" spans="1:31" ht="22.5" customHeight="1">
      <c r="A8" s="1"/>
      <c r="B8" s="1" t="s">
        <v>32</v>
      </c>
      <c r="C8" s="6">
        <v>2</v>
      </c>
      <c r="D8" s="1">
        <f t="shared" si="0"/>
        <v>55</v>
      </c>
      <c r="E8" s="1">
        <v>49</v>
      </c>
      <c r="F8" s="1">
        <v>6</v>
      </c>
      <c r="G8" s="1">
        <v>10</v>
      </c>
      <c r="H8" s="1">
        <v>11</v>
      </c>
      <c r="I8" s="1">
        <f>L8+O8+R8+U8</f>
        <v>1175</v>
      </c>
      <c r="J8" s="1">
        <f>M8+P8+S8+V8</f>
        <v>749</v>
      </c>
      <c r="K8" s="1">
        <f>N8+Q8+T8+W8</f>
        <v>426</v>
      </c>
      <c r="L8" s="1">
        <f t="shared" si="1"/>
        <v>406</v>
      </c>
      <c r="M8" s="1">
        <v>271</v>
      </c>
      <c r="N8" s="1">
        <v>135</v>
      </c>
      <c r="O8" s="1">
        <f t="shared" si="2"/>
        <v>375</v>
      </c>
      <c r="P8" s="1">
        <v>230</v>
      </c>
      <c r="Q8" s="1">
        <v>145</v>
      </c>
      <c r="R8" s="1">
        <f t="shared" si="3"/>
        <v>379</v>
      </c>
      <c r="S8" s="1">
        <v>234</v>
      </c>
      <c r="T8" s="1">
        <v>145</v>
      </c>
      <c r="U8" s="1">
        <f t="shared" si="4"/>
        <v>15</v>
      </c>
      <c r="V8" s="1">
        <v>14</v>
      </c>
      <c r="W8" s="1">
        <v>1</v>
      </c>
      <c r="X8" s="1">
        <v>617</v>
      </c>
      <c r="Y8" s="1">
        <v>253</v>
      </c>
      <c r="Z8" s="1">
        <v>305</v>
      </c>
      <c r="AA8" s="8" t="s">
        <v>31</v>
      </c>
      <c r="AB8" s="9">
        <f t="shared" si="5"/>
        <v>21.4</v>
      </c>
      <c r="AC8" s="1">
        <v>30</v>
      </c>
      <c r="AD8" s="1">
        <v>30</v>
      </c>
      <c r="AE8" s="1"/>
    </row>
    <row r="9" spans="1:32" ht="22.5" customHeight="1">
      <c r="A9" s="1"/>
      <c r="B9" s="1" t="s">
        <v>33</v>
      </c>
      <c r="C9" s="6">
        <v>3</v>
      </c>
      <c r="D9" s="1">
        <f t="shared" si="0"/>
        <v>73</v>
      </c>
      <c r="E9" s="1">
        <v>64</v>
      </c>
      <c r="F9" s="1">
        <v>9</v>
      </c>
      <c r="G9" s="1">
        <v>10</v>
      </c>
      <c r="H9" s="1">
        <v>18</v>
      </c>
      <c r="I9" s="1">
        <f aca="true" t="shared" si="6" ref="I9:K12">L9+O9+R9+U9</f>
        <v>1796</v>
      </c>
      <c r="J9" s="1">
        <f t="shared" si="6"/>
        <v>1033</v>
      </c>
      <c r="K9" s="1">
        <f t="shared" si="6"/>
        <v>763</v>
      </c>
      <c r="L9" s="1">
        <f t="shared" si="1"/>
        <v>583</v>
      </c>
      <c r="M9" s="1">
        <v>340</v>
      </c>
      <c r="N9" s="1">
        <v>243</v>
      </c>
      <c r="O9" s="1">
        <f t="shared" si="2"/>
        <v>603</v>
      </c>
      <c r="P9" s="1">
        <v>344</v>
      </c>
      <c r="Q9" s="1">
        <v>259</v>
      </c>
      <c r="R9" s="1">
        <f t="shared" si="3"/>
        <v>593</v>
      </c>
      <c r="S9" s="1">
        <v>333</v>
      </c>
      <c r="T9" s="1">
        <v>260</v>
      </c>
      <c r="U9" s="1">
        <f t="shared" si="4"/>
        <v>17</v>
      </c>
      <c r="V9" s="1">
        <v>16</v>
      </c>
      <c r="W9" s="1">
        <v>1</v>
      </c>
      <c r="X9" s="1">
        <v>886</v>
      </c>
      <c r="Y9" s="1">
        <v>471</v>
      </c>
      <c r="Z9" s="1">
        <v>439</v>
      </c>
      <c r="AA9" s="8" t="s">
        <v>31</v>
      </c>
      <c r="AB9" s="9">
        <f t="shared" si="5"/>
        <v>24.6</v>
      </c>
      <c r="AC9" s="8" t="s">
        <v>31</v>
      </c>
      <c r="AD9" s="8" t="s">
        <v>31</v>
      </c>
      <c r="AE9" s="1"/>
      <c r="AF9" s="1"/>
    </row>
    <row r="10" spans="1:32" ht="22.5" customHeight="1">
      <c r="A10" s="1"/>
      <c r="B10" s="1" t="s">
        <v>34</v>
      </c>
      <c r="C10" s="6">
        <v>3</v>
      </c>
      <c r="D10" s="1">
        <f t="shared" si="0"/>
        <v>86</v>
      </c>
      <c r="E10" s="1">
        <v>74</v>
      </c>
      <c r="F10" s="1">
        <v>12</v>
      </c>
      <c r="G10" s="1">
        <v>11</v>
      </c>
      <c r="H10" s="1">
        <v>21</v>
      </c>
      <c r="I10" s="1">
        <f t="shared" si="6"/>
        <v>1630</v>
      </c>
      <c r="J10" s="1">
        <f t="shared" si="6"/>
        <v>923</v>
      </c>
      <c r="K10" s="1">
        <f t="shared" si="6"/>
        <v>707</v>
      </c>
      <c r="L10" s="1">
        <f t="shared" si="1"/>
        <v>535</v>
      </c>
      <c r="M10" s="1">
        <v>302</v>
      </c>
      <c r="N10" s="1">
        <v>233</v>
      </c>
      <c r="O10" s="1">
        <f t="shared" si="2"/>
        <v>513</v>
      </c>
      <c r="P10" s="1">
        <v>278</v>
      </c>
      <c r="Q10" s="1">
        <v>235</v>
      </c>
      <c r="R10" s="1">
        <f t="shared" si="3"/>
        <v>535</v>
      </c>
      <c r="S10" s="1">
        <v>308</v>
      </c>
      <c r="T10" s="1">
        <v>227</v>
      </c>
      <c r="U10" s="1">
        <f t="shared" si="4"/>
        <v>47</v>
      </c>
      <c r="V10" s="1">
        <v>35</v>
      </c>
      <c r="W10" s="1">
        <v>12</v>
      </c>
      <c r="X10" s="1">
        <v>736</v>
      </c>
      <c r="Y10" s="1">
        <v>470</v>
      </c>
      <c r="Z10" s="1">
        <v>424</v>
      </c>
      <c r="AA10" s="8" t="s">
        <v>31</v>
      </c>
      <c r="AB10" s="9">
        <f t="shared" si="5"/>
        <v>19</v>
      </c>
      <c r="AC10" s="8" t="s">
        <v>31</v>
      </c>
      <c r="AD10" s="8" t="s">
        <v>31</v>
      </c>
      <c r="AE10" s="1"/>
      <c r="AF10" s="1"/>
    </row>
    <row r="11" spans="1:32" ht="22.5" customHeight="1">
      <c r="A11" s="1"/>
      <c r="B11" s="1" t="s">
        <v>35</v>
      </c>
      <c r="C11" s="6">
        <v>4</v>
      </c>
      <c r="D11" s="1">
        <f t="shared" si="0"/>
        <v>145</v>
      </c>
      <c r="E11" s="1">
        <v>125</v>
      </c>
      <c r="F11" s="1">
        <v>20</v>
      </c>
      <c r="G11" s="1">
        <v>19</v>
      </c>
      <c r="H11" s="1">
        <v>36</v>
      </c>
      <c r="I11" s="1">
        <f t="shared" si="6"/>
        <v>2957</v>
      </c>
      <c r="J11" s="1">
        <f t="shared" si="6"/>
        <v>1789</v>
      </c>
      <c r="K11" s="1">
        <f t="shared" si="6"/>
        <v>1168</v>
      </c>
      <c r="L11" s="1">
        <f t="shared" si="1"/>
        <v>1062</v>
      </c>
      <c r="M11" s="1">
        <v>673</v>
      </c>
      <c r="N11" s="1">
        <v>389</v>
      </c>
      <c r="O11" s="1">
        <f t="shared" si="2"/>
        <v>1022</v>
      </c>
      <c r="P11" s="1">
        <v>638</v>
      </c>
      <c r="Q11" s="1">
        <v>384</v>
      </c>
      <c r="R11" s="1">
        <f t="shared" si="3"/>
        <v>855</v>
      </c>
      <c r="S11" s="1">
        <v>466</v>
      </c>
      <c r="T11" s="1">
        <v>389</v>
      </c>
      <c r="U11" s="1">
        <f t="shared" si="4"/>
        <v>18</v>
      </c>
      <c r="V11" s="1">
        <v>12</v>
      </c>
      <c r="W11" s="1">
        <v>6</v>
      </c>
      <c r="X11" s="1">
        <v>1805</v>
      </c>
      <c r="Y11" s="1">
        <v>450</v>
      </c>
      <c r="Z11" s="1">
        <v>462</v>
      </c>
      <c r="AA11" s="1">
        <v>240</v>
      </c>
      <c r="AB11" s="9">
        <f t="shared" si="5"/>
        <v>20.4</v>
      </c>
      <c r="AC11" s="8" t="s">
        <v>31</v>
      </c>
      <c r="AD11" s="8" t="s">
        <v>31</v>
      </c>
      <c r="AE11" s="1"/>
      <c r="AF11" s="1"/>
    </row>
    <row r="12" spans="1:32" ht="28.5" customHeight="1">
      <c r="A12" s="1"/>
      <c r="B12" s="1" t="s">
        <v>36</v>
      </c>
      <c r="C12" s="6">
        <v>4</v>
      </c>
      <c r="D12" s="1">
        <f t="shared" si="0"/>
        <v>152</v>
      </c>
      <c r="E12" s="1">
        <v>127</v>
      </c>
      <c r="F12" s="1">
        <v>25</v>
      </c>
      <c r="G12" s="1">
        <v>26</v>
      </c>
      <c r="H12" s="1">
        <v>40</v>
      </c>
      <c r="I12" s="1">
        <f t="shared" si="6"/>
        <v>2986</v>
      </c>
      <c r="J12" s="1">
        <f t="shared" si="6"/>
        <v>2093</v>
      </c>
      <c r="K12" s="1">
        <f t="shared" si="6"/>
        <v>893</v>
      </c>
      <c r="L12" s="1">
        <f t="shared" si="1"/>
        <v>1068</v>
      </c>
      <c r="M12" s="1">
        <v>744</v>
      </c>
      <c r="N12" s="1">
        <v>324</v>
      </c>
      <c r="O12" s="1">
        <f t="shared" si="2"/>
        <v>1009</v>
      </c>
      <c r="P12" s="1">
        <v>698</v>
      </c>
      <c r="Q12" s="1">
        <v>311</v>
      </c>
      <c r="R12" s="1">
        <f t="shared" si="3"/>
        <v>900</v>
      </c>
      <c r="S12" s="1">
        <v>645</v>
      </c>
      <c r="T12" s="1">
        <v>255</v>
      </c>
      <c r="U12" s="1">
        <f t="shared" si="4"/>
        <v>9</v>
      </c>
      <c r="V12" s="1">
        <v>6</v>
      </c>
      <c r="W12" s="1">
        <v>3</v>
      </c>
      <c r="X12" s="1">
        <v>1783</v>
      </c>
      <c r="Y12" s="1">
        <v>574</v>
      </c>
      <c r="Z12" s="1">
        <v>389</v>
      </c>
      <c r="AA12" s="1">
        <v>240</v>
      </c>
      <c r="AB12" s="9">
        <f t="shared" si="5"/>
        <v>19.6</v>
      </c>
      <c r="AC12" s="8" t="s">
        <v>31</v>
      </c>
      <c r="AD12" s="8" t="s">
        <v>31</v>
      </c>
      <c r="AE12" s="1"/>
      <c r="AF12" s="10"/>
    </row>
    <row r="13" spans="1:32" ht="22.5" customHeight="1">
      <c r="A13" s="1"/>
      <c r="B13" s="1" t="s">
        <v>37</v>
      </c>
      <c r="C13" s="6">
        <v>4</v>
      </c>
      <c r="D13" s="1">
        <v>165</v>
      </c>
      <c r="E13" s="1">
        <v>141</v>
      </c>
      <c r="F13" s="1">
        <v>24</v>
      </c>
      <c r="G13" s="1">
        <v>23</v>
      </c>
      <c r="H13" s="1">
        <v>40</v>
      </c>
      <c r="I13" s="1">
        <v>3503</v>
      </c>
      <c r="J13" s="1">
        <v>2219</v>
      </c>
      <c r="K13" s="1">
        <v>1284</v>
      </c>
      <c r="L13" s="1">
        <v>1254</v>
      </c>
      <c r="M13" s="1">
        <v>761</v>
      </c>
      <c r="N13" s="1">
        <v>493</v>
      </c>
      <c r="O13" s="1">
        <v>1120</v>
      </c>
      <c r="P13" s="1">
        <v>718</v>
      </c>
      <c r="Q13" s="1">
        <v>402</v>
      </c>
      <c r="R13" s="1">
        <v>1122</v>
      </c>
      <c r="S13" s="1">
        <v>735</v>
      </c>
      <c r="T13" s="1">
        <v>387</v>
      </c>
      <c r="U13" s="1">
        <v>7</v>
      </c>
      <c r="V13" s="1">
        <v>5</v>
      </c>
      <c r="W13" s="1">
        <v>2</v>
      </c>
      <c r="X13" s="1">
        <v>2140</v>
      </c>
      <c r="Y13" s="1">
        <v>558</v>
      </c>
      <c r="Z13" s="1">
        <v>566</v>
      </c>
      <c r="AA13" s="1">
        <v>239</v>
      </c>
      <c r="AB13" s="9">
        <f t="shared" si="5"/>
        <v>21.2</v>
      </c>
      <c r="AC13" s="8" t="s">
        <v>31</v>
      </c>
      <c r="AD13" s="8" t="s">
        <v>31</v>
      </c>
      <c r="AE13" s="1"/>
      <c r="AF13" s="10"/>
    </row>
    <row r="14" spans="1:32" ht="22.5" customHeight="1">
      <c r="A14" s="1"/>
      <c r="B14" s="1" t="s">
        <v>48</v>
      </c>
      <c r="C14" s="6">
        <v>4</v>
      </c>
      <c r="D14" s="1">
        <v>173</v>
      </c>
      <c r="E14" s="1">
        <v>149</v>
      </c>
      <c r="F14" s="1">
        <v>24</v>
      </c>
      <c r="G14" s="1">
        <v>37</v>
      </c>
      <c r="H14" s="1">
        <v>39</v>
      </c>
      <c r="I14" s="1">
        <v>3860</v>
      </c>
      <c r="J14" s="1">
        <v>2355</v>
      </c>
      <c r="K14" s="1">
        <v>1505</v>
      </c>
      <c r="L14" s="1">
        <v>1311</v>
      </c>
      <c r="M14" s="1">
        <v>804</v>
      </c>
      <c r="N14" s="1">
        <v>507</v>
      </c>
      <c r="O14" s="1">
        <v>1300</v>
      </c>
      <c r="P14" s="1">
        <v>774</v>
      </c>
      <c r="Q14" s="1">
        <v>526</v>
      </c>
      <c r="R14" s="1">
        <v>1219</v>
      </c>
      <c r="S14" s="1">
        <v>749</v>
      </c>
      <c r="T14" s="1">
        <v>470</v>
      </c>
      <c r="U14" s="1">
        <v>30</v>
      </c>
      <c r="V14" s="1">
        <v>28</v>
      </c>
      <c r="W14" s="1">
        <v>2</v>
      </c>
      <c r="X14" s="1">
        <v>2605</v>
      </c>
      <c r="Y14" s="1">
        <v>501</v>
      </c>
      <c r="Z14" s="1">
        <v>413</v>
      </c>
      <c r="AA14" s="1">
        <v>251</v>
      </c>
      <c r="AB14" s="9">
        <f>(I14/D14)</f>
        <v>22.3121387283237</v>
      </c>
      <c r="AC14" s="8" t="s">
        <v>31</v>
      </c>
      <c r="AD14" s="8" t="s">
        <v>31</v>
      </c>
      <c r="AE14" s="1"/>
      <c r="AF14" s="10"/>
    </row>
    <row r="15" spans="1:32" ht="29.25" customHeight="1">
      <c r="A15" s="1"/>
      <c r="B15" s="1" t="s">
        <v>38</v>
      </c>
      <c r="C15" s="6">
        <v>4</v>
      </c>
      <c r="D15" s="1">
        <v>182</v>
      </c>
      <c r="E15" s="1">
        <v>146</v>
      </c>
      <c r="F15" s="1">
        <v>36</v>
      </c>
      <c r="G15" s="1">
        <v>38</v>
      </c>
      <c r="H15" s="1">
        <v>41</v>
      </c>
      <c r="I15" s="1">
        <v>3494</v>
      </c>
      <c r="J15" s="1">
        <v>2074</v>
      </c>
      <c r="K15" s="1">
        <v>1420</v>
      </c>
      <c r="L15" s="1">
        <v>1133</v>
      </c>
      <c r="M15" s="1">
        <v>695</v>
      </c>
      <c r="N15" s="1">
        <v>438</v>
      </c>
      <c r="O15" s="1">
        <v>1242</v>
      </c>
      <c r="P15" s="1">
        <v>719</v>
      </c>
      <c r="Q15" s="1">
        <v>523</v>
      </c>
      <c r="R15" s="1">
        <v>1104</v>
      </c>
      <c r="S15" s="1">
        <v>648</v>
      </c>
      <c r="T15" s="1">
        <v>456</v>
      </c>
      <c r="U15" s="1">
        <v>15</v>
      </c>
      <c r="V15" s="1">
        <v>12</v>
      </c>
      <c r="W15" s="1">
        <v>3</v>
      </c>
      <c r="X15" s="1">
        <v>2388</v>
      </c>
      <c r="Y15" s="1">
        <v>581</v>
      </c>
      <c r="Z15" s="1">
        <v>291</v>
      </c>
      <c r="AA15" s="1">
        <v>234</v>
      </c>
      <c r="AB15" s="9">
        <v>19.2</v>
      </c>
      <c r="AC15" s="8" t="s">
        <v>31</v>
      </c>
      <c r="AD15" s="8" t="s">
        <v>31</v>
      </c>
      <c r="AE15" s="1"/>
      <c r="AF15" s="1"/>
    </row>
    <row r="16" spans="1:32" ht="23.25" customHeight="1">
      <c r="A16" s="1"/>
      <c r="B16" s="1" t="s">
        <v>39</v>
      </c>
      <c r="C16" s="6">
        <v>4</v>
      </c>
      <c r="D16" s="1">
        <v>174</v>
      </c>
      <c r="E16" s="1">
        <v>140</v>
      </c>
      <c r="F16" s="1">
        <v>34</v>
      </c>
      <c r="G16" s="1">
        <v>37</v>
      </c>
      <c r="H16" s="1">
        <v>42</v>
      </c>
      <c r="I16" s="1">
        <v>3623</v>
      </c>
      <c r="J16" s="1">
        <v>2021</v>
      </c>
      <c r="K16" s="1">
        <v>1602</v>
      </c>
      <c r="L16" s="1">
        <v>1290</v>
      </c>
      <c r="M16" s="1">
        <v>645</v>
      </c>
      <c r="N16" s="1">
        <v>645</v>
      </c>
      <c r="O16" s="1">
        <v>1106</v>
      </c>
      <c r="P16" s="1">
        <v>670</v>
      </c>
      <c r="Q16" s="1">
        <v>436</v>
      </c>
      <c r="R16" s="1">
        <v>1215</v>
      </c>
      <c r="S16" s="1">
        <v>698</v>
      </c>
      <c r="T16" s="1">
        <v>517</v>
      </c>
      <c r="U16" s="1">
        <v>12</v>
      </c>
      <c r="V16" s="1">
        <v>8</v>
      </c>
      <c r="W16" s="1">
        <v>4</v>
      </c>
      <c r="X16" s="1">
        <v>2318</v>
      </c>
      <c r="Y16" s="1">
        <v>577</v>
      </c>
      <c r="Z16" s="1">
        <v>284</v>
      </c>
      <c r="AA16" s="1">
        <v>234</v>
      </c>
      <c r="AB16" s="9">
        <v>19.6</v>
      </c>
      <c r="AC16" s="8" t="s">
        <v>31</v>
      </c>
      <c r="AD16" s="8" t="s">
        <v>31</v>
      </c>
      <c r="AE16" s="1"/>
      <c r="AF16" s="1"/>
    </row>
    <row r="17" spans="1:32" ht="22.5" customHeight="1">
      <c r="A17" s="1"/>
      <c r="B17" s="11" t="s">
        <v>45</v>
      </c>
      <c r="C17" s="1">
        <v>4</v>
      </c>
      <c r="D17" s="1">
        <v>174</v>
      </c>
      <c r="E17" s="1">
        <v>144</v>
      </c>
      <c r="F17" s="1">
        <v>30</v>
      </c>
      <c r="G17" s="1">
        <v>35</v>
      </c>
      <c r="H17" s="1">
        <v>28</v>
      </c>
      <c r="I17" s="1">
        <v>3276</v>
      </c>
      <c r="J17" s="1">
        <v>1840</v>
      </c>
      <c r="K17" s="1">
        <v>1436</v>
      </c>
      <c r="L17" s="1">
        <v>1138</v>
      </c>
      <c r="M17" s="1">
        <v>559</v>
      </c>
      <c r="N17" s="1">
        <v>579</v>
      </c>
      <c r="O17" s="1">
        <v>1039</v>
      </c>
      <c r="P17" s="1">
        <v>613</v>
      </c>
      <c r="Q17" s="1">
        <v>426</v>
      </c>
      <c r="R17" s="1">
        <v>1085</v>
      </c>
      <c r="S17" s="1">
        <v>657</v>
      </c>
      <c r="T17" s="1">
        <v>428</v>
      </c>
      <c r="U17" s="1">
        <v>14</v>
      </c>
      <c r="V17" s="1">
        <v>11</v>
      </c>
      <c r="W17" s="1">
        <v>3</v>
      </c>
      <c r="X17" s="1">
        <v>2119</v>
      </c>
      <c r="Y17" s="1">
        <v>580</v>
      </c>
      <c r="Z17" s="1">
        <v>253</v>
      </c>
      <c r="AA17" s="1">
        <v>233</v>
      </c>
      <c r="AB17" s="9">
        <f>(I17/D17)</f>
        <v>18.82758620689655</v>
      </c>
      <c r="AC17" s="8" t="s">
        <v>31</v>
      </c>
      <c r="AD17" s="8" t="s">
        <v>31</v>
      </c>
      <c r="AE17" s="1"/>
      <c r="AF17" s="1"/>
    </row>
    <row r="18" spans="1:32" ht="22.5" customHeight="1">
      <c r="A18" s="1"/>
      <c r="B18" s="11" t="s">
        <v>47</v>
      </c>
      <c r="C18" s="1">
        <v>4</v>
      </c>
      <c r="D18" s="1">
        <v>174</v>
      </c>
      <c r="E18" s="1">
        <v>143</v>
      </c>
      <c r="F18" s="1">
        <v>31</v>
      </c>
      <c r="G18" s="1">
        <v>39</v>
      </c>
      <c r="H18" s="1">
        <v>32</v>
      </c>
      <c r="I18" s="1">
        <v>3070</v>
      </c>
      <c r="J18" s="1">
        <v>1775</v>
      </c>
      <c r="K18" s="1">
        <v>1295</v>
      </c>
      <c r="L18" s="1">
        <v>1032</v>
      </c>
      <c r="M18" s="1">
        <v>613</v>
      </c>
      <c r="N18" s="1">
        <v>419</v>
      </c>
      <c r="O18" s="1">
        <v>1017</v>
      </c>
      <c r="P18" s="1">
        <v>559</v>
      </c>
      <c r="Q18" s="1">
        <v>458</v>
      </c>
      <c r="R18" s="1">
        <v>1006</v>
      </c>
      <c r="S18" s="1">
        <v>593</v>
      </c>
      <c r="T18" s="1">
        <v>413</v>
      </c>
      <c r="U18" s="1">
        <v>15</v>
      </c>
      <c r="V18" s="1">
        <v>10</v>
      </c>
      <c r="W18" s="1">
        <v>5</v>
      </c>
      <c r="X18" s="1">
        <v>2025</v>
      </c>
      <c r="Y18" s="1">
        <v>569</v>
      </c>
      <c r="Z18" s="1">
        <v>238</v>
      </c>
      <c r="AA18" s="1">
        <v>238</v>
      </c>
      <c r="AB18" s="9">
        <f>ROUND(I18/D18,1)</f>
        <v>17.6</v>
      </c>
      <c r="AC18" s="8" t="s">
        <v>31</v>
      </c>
      <c r="AD18" s="8" t="s">
        <v>31</v>
      </c>
      <c r="AE18" s="1"/>
      <c r="AF18" s="1"/>
    </row>
    <row r="19" spans="1:32" ht="22.5" customHeight="1">
      <c r="A19" s="1"/>
      <c r="B19" s="11" t="s">
        <v>49</v>
      </c>
      <c r="C19" s="1">
        <v>4</v>
      </c>
      <c r="D19" s="1">
        <v>178</v>
      </c>
      <c r="E19" s="1">
        <v>148</v>
      </c>
      <c r="F19" s="1">
        <v>30</v>
      </c>
      <c r="G19" s="1">
        <v>38</v>
      </c>
      <c r="H19" s="1">
        <v>101</v>
      </c>
      <c r="I19" s="1">
        <v>2980</v>
      </c>
      <c r="J19" s="1">
        <v>1669</v>
      </c>
      <c r="K19" s="1">
        <v>1311</v>
      </c>
      <c r="L19" s="1">
        <v>981</v>
      </c>
      <c r="M19" s="1">
        <v>533</v>
      </c>
      <c r="N19" s="1">
        <v>448</v>
      </c>
      <c r="O19" s="1">
        <v>999</v>
      </c>
      <c r="P19" s="1">
        <v>589</v>
      </c>
      <c r="Q19" s="1">
        <v>410</v>
      </c>
      <c r="R19" s="1">
        <v>997</v>
      </c>
      <c r="S19" s="1">
        <v>547</v>
      </c>
      <c r="T19" s="1">
        <v>450</v>
      </c>
      <c r="U19" s="1">
        <v>3</v>
      </c>
      <c r="V19" s="8" t="s">
        <v>31</v>
      </c>
      <c r="W19" s="1">
        <v>3</v>
      </c>
      <c r="X19" s="1">
        <v>1954</v>
      </c>
      <c r="Y19" s="1">
        <v>547</v>
      </c>
      <c r="Z19" s="1">
        <v>214</v>
      </c>
      <c r="AA19" s="1">
        <v>238</v>
      </c>
      <c r="AB19" s="9">
        <v>16.7</v>
      </c>
      <c r="AC19" s="8" t="s">
        <v>31</v>
      </c>
      <c r="AD19" s="8" t="s">
        <v>31</v>
      </c>
      <c r="AE19" s="1"/>
      <c r="AF19" s="1"/>
    </row>
    <row r="20" spans="1:32" ht="28.5" customHeight="1">
      <c r="A20" s="1"/>
      <c r="B20" s="11" t="s">
        <v>50</v>
      </c>
      <c r="C20" s="1">
        <v>4</v>
      </c>
      <c r="D20" s="1">
        <v>189</v>
      </c>
      <c r="E20" s="1">
        <v>157</v>
      </c>
      <c r="F20" s="1">
        <v>32</v>
      </c>
      <c r="G20" s="1">
        <v>38</v>
      </c>
      <c r="H20" s="1">
        <v>227</v>
      </c>
      <c r="I20" s="1">
        <v>2901</v>
      </c>
      <c r="J20" s="1">
        <v>1643</v>
      </c>
      <c r="K20" s="1">
        <v>1258</v>
      </c>
      <c r="L20" s="1">
        <v>944</v>
      </c>
      <c r="M20" s="1">
        <v>541</v>
      </c>
      <c r="N20" s="1">
        <v>403</v>
      </c>
      <c r="O20" s="1">
        <v>963</v>
      </c>
      <c r="P20" s="1">
        <v>517</v>
      </c>
      <c r="Q20" s="1">
        <v>446</v>
      </c>
      <c r="R20" s="1">
        <v>976</v>
      </c>
      <c r="S20" s="1">
        <v>572</v>
      </c>
      <c r="T20" s="1">
        <v>404</v>
      </c>
      <c r="U20" s="1">
        <v>18</v>
      </c>
      <c r="V20" s="1">
        <v>13</v>
      </c>
      <c r="W20" s="1">
        <v>5</v>
      </c>
      <c r="X20" s="1">
        <v>1885</v>
      </c>
      <c r="Y20" s="1">
        <v>573</v>
      </c>
      <c r="Z20" s="1">
        <v>194</v>
      </c>
      <c r="AA20" s="1">
        <v>240</v>
      </c>
      <c r="AB20" s="9">
        <v>15.3</v>
      </c>
      <c r="AC20" s="8" t="s">
        <v>31</v>
      </c>
      <c r="AD20" s="8" t="s">
        <v>31</v>
      </c>
      <c r="AE20" s="1"/>
      <c r="AF20" s="1"/>
    </row>
    <row r="21" spans="1:32" ht="22.5" customHeight="1">
      <c r="A21" s="1"/>
      <c r="B21" s="11" t="s">
        <v>51</v>
      </c>
      <c r="C21" s="1">
        <v>4</v>
      </c>
      <c r="D21" s="1">
        <v>189</v>
      </c>
      <c r="E21" s="1">
        <v>141</v>
      </c>
      <c r="F21" s="1">
        <v>48</v>
      </c>
      <c r="G21" s="1">
        <v>38</v>
      </c>
      <c r="H21" s="1">
        <v>22</v>
      </c>
      <c r="I21" s="1">
        <v>2806</v>
      </c>
      <c r="J21" s="1">
        <v>1499</v>
      </c>
      <c r="K21" s="1">
        <v>1307</v>
      </c>
      <c r="L21" s="1">
        <v>937</v>
      </c>
      <c r="M21" s="1">
        <v>471</v>
      </c>
      <c r="N21" s="1">
        <v>466</v>
      </c>
      <c r="O21" s="1">
        <v>919</v>
      </c>
      <c r="P21" s="1">
        <v>515</v>
      </c>
      <c r="Q21" s="1">
        <v>404</v>
      </c>
      <c r="R21" s="1">
        <v>939</v>
      </c>
      <c r="S21" s="1">
        <v>502</v>
      </c>
      <c r="T21" s="1">
        <v>437</v>
      </c>
      <c r="U21" s="1">
        <v>11</v>
      </c>
      <c r="V21" s="1">
        <v>11</v>
      </c>
      <c r="W21" s="8" t="s">
        <v>31</v>
      </c>
      <c r="X21" s="1">
        <v>1827</v>
      </c>
      <c r="Y21" s="1">
        <v>579</v>
      </c>
      <c r="Z21" s="1">
        <v>160</v>
      </c>
      <c r="AA21" s="1">
        <v>240</v>
      </c>
      <c r="AB21" s="9">
        <v>14.8</v>
      </c>
      <c r="AC21" s="8" t="s">
        <v>31</v>
      </c>
      <c r="AD21" s="8" t="s">
        <v>31</v>
      </c>
      <c r="AE21" s="1"/>
      <c r="AF21" s="1"/>
    </row>
    <row r="22" spans="1:32" ht="21.75" customHeight="1">
      <c r="A22" s="1"/>
      <c r="B22" s="11" t="s">
        <v>52</v>
      </c>
      <c r="C22" s="1">
        <v>4</v>
      </c>
      <c r="D22" s="1">
        <v>179</v>
      </c>
      <c r="E22" s="1">
        <v>134</v>
      </c>
      <c r="F22" s="1">
        <v>45</v>
      </c>
      <c r="G22" s="1">
        <v>38</v>
      </c>
      <c r="H22" s="1">
        <v>24</v>
      </c>
      <c r="I22" s="1">
        <v>2697</v>
      </c>
      <c r="J22" s="1">
        <v>1402</v>
      </c>
      <c r="K22" s="1">
        <v>1295</v>
      </c>
      <c r="L22" s="1">
        <v>871</v>
      </c>
      <c r="M22" s="1">
        <v>436</v>
      </c>
      <c r="N22" s="1">
        <v>435</v>
      </c>
      <c r="O22" s="1">
        <v>920</v>
      </c>
      <c r="P22" s="1">
        <v>464</v>
      </c>
      <c r="Q22" s="1">
        <v>456</v>
      </c>
      <c r="R22" s="1">
        <v>887</v>
      </c>
      <c r="S22" s="1">
        <v>492</v>
      </c>
      <c r="T22" s="1">
        <v>395</v>
      </c>
      <c r="U22" s="1">
        <v>19</v>
      </c>
      <c r="V22" s="1">
        <v>10</v>
      </c>
      <c r="W22" s="1">
        <v>9</v>
      </c>
      <c r="X22" s="1">
        <v>1752</v>
      </c>
      <c r="Y22" s="1">
        <v>575</v>
      </c>
      <c r="Z22" s="1">
        <v>139</v>
      </c>
      <c r="AA22" s="1">
        <v>236</v>
      </c>
      <c r="AB22" s="9">
        <v>15.1</v>
      </c>
      <c r="AC22" s="8" t="s">
        <v>31</v>
      </c>
      <c r="AD22" s="8" t="s">
        <v>31</v>
      </c>
      <c r="AE22" s="1"/>
      <c r="AF22" s="1"/>
    </row>
    <row r="23" spans="1:32" ht="22.5" customHeight="1">
      <c r="A23" s="1"/>
      <c r="B23" s="11" t="s">
        <v>53</v>
      </c>
      <c r="C23" s="1">
        <v>4</v>
      </c>
      <c r="D23" s="1">
        <v>177</v>
      </c>
      <c r="E23" s="1">
        <v>129</v>
      </c>
      <c r="F23" s="1">
        <v>48</v>
      </c>
      <c r="G23" s="1">
        <v>30</v>
      </c>
      <c r="H23" s="1">
        <v>20</v>
      </c>
      <c r="I23" s="1">
        <v>2742</v>
      </c>
      <c r="J23" s="1">
        <v>1426</v>
      </c>
      <c r="K23" s="1">
        <v>1316</v>
      </c>
      <c r="L23" s="1">
        <v>963</v>
      </c>
      <c r="M23" s="1">
        <v>532</v>
      </c>
      <c r="N23" s="1">
        <v>431</v>
      </c>
      <c r="O23" s="1">
        <v>848</v>
      </c>
      <c r="P23" s="1">
        <v>422</v>
      </c>
      <c r="Q23" s="1">
        <v>426</v>
      </c>
      <c r="R23" s="1">
        <v>910</v>
      </c>
      <c r="S23" s="1">
        <v>460</v>
      </c>
      <c r="T23" s="1">
        <v>450</v>
      </c>
      <c r="U23" s="1">
        <v>21</v>
      </c>
      <c r="V23" s="1">
        <v>12</v>
      </c>
      <c r="W23" s="1">
        <v>9</v>
      </c>
      <c r="X23" s="1">
        <v>1795</v>
      </c>
      <c r="Y23" s="1">
        <v>584</v>
      </c>
      <c r="Z23" s="1">
        <v>126</v>
      </c>
      <c r="AA23" s="1">
        <v>237</v>
      </c>
      <c r="AB23" s="9">
        <v>15.5</v>
      </c>
      <c r="AC23" s="8" t="s">
        <v>31</v>
      </c>
      <c r="AD23" s="8" t="s">
        <v>31</v>
      </c>
      <c r="AE23" s="1"/>
      <c r="AF23" s="1"/>
    </row>
    <row r="24" spans="1:32" ht="22.5" customHeight="1">
      <c r="A24" s="1"/>
      <c r="B24" s="11" t="s">
        <v>54</v>
      </c>
      <c r="C24" s="1">
        <v>4</v>
      </c>
      <c r="D24" s="1">
        <v>172</v>
      </c>
      <c r="E24" s="1">
        <v>136</v>
      </c>
      <c r="F24" s="1">
        <v>36</v>
      </c>
      <c r="G24" s="1">
        <v>28</v>
      </c>
      <c r="H24" s="1">
        <v>24</v>
      </c>
      <c r="I24" s="1">
        <v>2774</v>
      </c>
      <c r="J24" s="1">
        <v>1495</v>
      </c>
      <c r="K24" s="1">
        <v>1279</v>
      </c>
      <c r="L24" s="1">
        <v>978</v>
      </c>
      <c r="M24" s="1">
        <v>542</v>
      </c>
      <c r="N24" s="1">
        <v>436</v>
      </c>
      <c r="O24" s="1">
        <v>937</v>
      </c>
      <c r="P24" s="1">
        <v>521</v>
      </c>
      <c r="Q24" s="1">
        <v>416</v>
      </c>
      <c r="R24" s="1">
        <v>832</v>
      </c>
      <c r="S24" s="1">
        <v>413</v>
      </c>
      <c r="T24" s="8">
        <v>419</v>
      </c>
      <c r="U24" s="8">
        <v>27</v>
      </c>
      <c r="V24" s="1">
        <v>19</v>
      </c>
      <c r="W24" s="1">
        <v>8</v>
      </c>
      <c r="X24" s="1">
        <v>1837</v>
      </c>
      <c r="Y24" s="1">
        <v>584</v>
      </c>
      <c r="Z24" s="1">
        <v>125</v>
      </c>
      <c r="AA24" s="1">
        <v>228</v>
      </c>
      <c r="AB24" s="9">
        <v>16.1</v>
      </c>
      <c r="AC24" s="8" t="s">
        <v>31</v>
      </c>
      <c r="AD24" s="8" t="s">
        <v>31</v>
      </c>
      <c r="AE24" s="1"/>
      <c r="AF24" s="1"/>
    </row>
    <row r="25" spans="1:32" ht="28.5" customHeight="1">
      <c r="A25" s="1"/>
      <c r="B25" s="11" t="s">
        <v>57</v>
      </c>
      <c r="C25" s="1">
        <v>4</v>
      </c>
      <c r="D25" s="1">
        <v>179</v>
      </c>
      <c r="E25" s="1">
        <v>131</v>
      </c>
      <c r="F25" s="1">
        <v>48</v>
      </c>
      <c r="G25" s="1">
        <v>40</v>
      </c>
      <c r="H25" s="1">
        <v>24</v>
      </c>
      <c r="I25" s="1">
        <v>2761</v>
      </c>
      <c r="J25" s="1">
        <v>1518</v>
      </c>
      <c r="K25" s="1">
        <v>1243</v>
      </c>
      <c r="L25" s="1">
        <v>862</v>
      </c>
      <c r="M25" s="1">
        <v>466</v>
      </c>
      <c r="N25" s="1">
        <v>396</v>
      </c>
      <c r="O25" s="1">
        <v>951</v>
      </c>
      <c r="P25" s="1">
        <v>521</v>
      </c>
      <c r="Q25" s="1">
        <v>430</v>
      </c>
      <c r="R25" s="1">
        <v>920</v>
      </c>
      <c r="S25" s="1">
        <v>515</v>
      </c>
      <c r="T25" s="8">
        <v>405</v>
      </c>
      <c r="U25" s="8">
        <v>28</v>
      </c>
      <c r="V25" s="1">
        <v>16</v>
      </c>
      <c r="W25" s="1">
        <v>12</v>
      </c>
      <c r="X25" s="1">
        <v>1840</v>
      </c>
      <c r="Y25" s="1">
        <v>572</v>
      </c>
      <c r="Z25" s="1">
        <v>119</v>
      </c>
      <c r="AA25" s="1">
        <v>230</v>
      </c>
      <c r="AB25" s="9">
        <v>15.4</v>
      </c>
      <c r="AC25" s="8" t="s">
        <v>31</v>
      </c>
      <c r="AD25" s="8" t="s">
        <v>31</v>
      </c>
      <c r="AE25" s="1"/>
      <c r="AF25" s="1"/>
    </row>
    <row r="26" spans="1:32" ht="23.25" customHeight="1">
      <c r="A26" s="1"/>
      <c r="B26" s="11" t="s">
        <v>58</v>
      </c>
      <c r="C26" s="1">
        <v>4</v>
      </c>
      <c r="D26" s="1">
        <v>160</v>
      </c>
      <c r="E26" s="1">
        <v>118</v>
      </c>
      <c r="F26" s="1">
        <v>42</v>
      </c>
      <c r="G26" s="1">
        <v>30</v>
      </c>
      <c r="H26" s="1">
        <v>86</v>
      </c>
      <c r="I26" s="1">
        <v>2649</v>
      </c>
      <c r="J26" s="1">
        <v>1418</v>
      </c>
      <c r="K26" s="1">
        <v>1231</v>
      </c>
      <c r="L26" s="1">
        <v>847</v>
      </c>
      <c r="M26" s="1">
        <v>439</v>
      </c>
      <c r="N26" s="1">
        <v>408</v>
      </c>
      <c r="O26" s="1">
        <v>839</v>
      </c>
      <c r="P26" s="1">
        <v>450</v>
      </c>
      <c r="Q26" s="1">
        <v>389</v>
      </c>
      <c r="R26" s="1">
        <v>935</v>
      </c>
      <c r="S26" s="1">
        <v>512</v>
      </c>
      <c r="T26" s="8">
        <v>423</v>
      </c>
      <c r="U26" s="8">
        <v>28</v>
      </c>
      <c r="V26" s="1">
        <v>17</v>
      </c>
      <c r="W26" s="1">
        <v>11</v>
      </c>
      <c r="X26" s="1">
        <v>1736</v>
      </c>
      <c r="Y26" s="1">
        <v>579</v>
      </c>
      <c r="Z26" s="1">
        <v>119</v>
      </c>
      <c r="AA26" s="1">
        <v>215</v>
      </c>
      <c r="AB26" s="9">
        <v>16.6</v>
      </c>
      <c r="AC26" s="8" t="s">
        <v>31</v>
      </c>
      <c r="AD26" s="8" t="s">
        <v>31</v>
      </c>
      <c r="AE26" s="1"/>
      <c r="AF26" s="1"/>
    </row>
    <row r="27" spans="1:32" ht="23.25" customHeight="1">
      <c r="A27" s="1"/>
      <c r="B27" s="11" t="s">
        <v>59</v>
      </c>
      <c r="C27" s="1">
        <v>4</v>
      </c>
      <c r="D27" s="1">
        <v>173</v>
      </c>
      <c r="E27" s="1">
        <v>125</v>
      </c>
      <c r="F27" s="1">
        <v>48</v>
      </c>
      <c r="G27" s="1">
        <v>26</v>
      </c>
      <c r="H27" s="1">
        <v>95</v>
      </c>
      <c r="I27" s="1">
        <v>2553</v>
      </c>
      <c r="J27" s="1">
        <v>1372</v>
      </c>
      <c r="K27" s="1">
        <v>1181</v>
      </c>
      <c r="L27" s="1">
        <v>879</v>
      </c>
      <c r="M27" s="1">
        <v>479</v>
      </c>
      <c r="N27" s="1">
        <v>400</v>
      </c>
      <c r="O27" s="1">
        <v>816</v>
      </c>
      <c r="P27" s="1">
        <v>425</v>
      </c>
      <c r="Q27" s="1">
        <v>391</v>
      </c>
      <c r="R27" s="1">
        <v>826</v>
      </c>
      <c r="S27" s="1">
        <v>447</v>
      </c>
      <c r="T27" s="8">
        <v>379</v>
      </c>
      <c r="U27" s="8">
        <v>32</v>
      </c>
      <c r="V27" s="1">
        <v>21</v>
      </c>
      <c r="W27" s="1">
        <v>11</v>
      </c>
      <c r="X27" s="1">
        <v>1664</v>
      </c>
      <c r="Y27" s="8">
        <v>570</v>
      </c>
      <c r="Z27" s="1">
        <v>113</v>
      </c>
      <c r="AA27" s="1">
        <v>299</v>
      </c>
      <c r="AB27" s="9">
        <v>14.8</v>
      </c>
      <c r="AC27" s="8" t="s">
        <v>31</v>
      </c>
      <c r="AD27" s="8" t="s">
        <v>31</v>
      </c>
      <c r="AE27" s="1"/>
      <c r="AF27" s="1"/>
    </row>
    <row r="28" spans="1:32" ht="23.25" customHeight="1">
      <c r="A28" s="1"/>
      <c r="B28" s="11" t="s">
        <v>60</v>
      </c>
      <c r="C28" s="1">
        <v>4</v>
      </c>
      <c r="D28" s="1">
        <v>181</v>
      </c>
      <c r="E28" s="1">
        <v>128</v>
      </c>
      <c r="F28" s="1">
        <v>53</v>
      </c>
      <c r="G28" s="1">
        <v>32</v>
      </c>
      <c r="H28" s="1">
        <v>22</v>
      </c>
      <c r="I28" s="1">
        <v>2546</v>
      </c>
      <c r="J28" s="1">
        <v>1372</v>
      </c>
      <c r="K28" s="1">
        <v>1174</v>
      </c>
      <c r="L28" s="1">
        <v>869</v>
      </c>
      <c r="M28" s="1">
        <v>474</v>
      </c>
      <c r="N28" s="1">
        <v>395</v>
      </c>
      <c r="O28" s="1">
        <v>854</v>
      </c>
      <c r="P28" s="1">
        <v>465</v>
      </c>
      <c r="Q28" s="1">
        <v>389</v>
      </c>
      <c r="R28" s="1">
        <v>796</v>
      </c>
      <c r="S28" s="1">
        <v>417</v>
      </c>
      <c r="T28" s="8">
        <v>379</v>
      </c>
      <c r="U28" s="8">
        <v>27</v>
      </c>
      <c r="V28" s="1">
        <v>16</v>
      </c>
      <c r="W28" s="1">
        <v>11</v>
      </c>
      <c r="X28" s="1">
        <v>1657</v>
      </c>
      <c r="Y28" s="8">
        <v>553</v>
      </c>
      <c r="Z28" s="1">
        <v>143</v>
      </c>
      <c r="AA28" s="1">
        <v>198</v>
      </c>
      <c r="AB28" s="9">
        <v>14.1</v>
      </c>
      <c r="AC28" s="8" t="s">
        <v>31</v>
      </c>
      <c r="AD28" s="8" t="s">
        <v>31</v>
      </c>
      <c r="AE28" s="1"/>
      <c r="AF28" s="1"/>
    </row>
    <row r="29" spans="1:32" ht="23.25" customHeight="1">
      <c r="A29" s="1"/>
      <c r="B29" s="11" t="s">
        <v>61</v>
      </c>
      <c r="C29" s="1">
        <v>4</v>
      </c>
      <c r="D29" s="1">
        <v>181</v>
      </c>
      <c r="E29" s="1">
        <v>132</v>
      </c>
      <c r="F29" s="1">
        <v>49</v>
      </c>
      <c r="G29" s="1">
        <v>32</v>
      </c>
      <c r="H29" s="1">
        <v>25</v>
      </c>
      <c r="I29" s="1">
        <v>2590</v>
      </c>
      <c r="J29" s="1">
        <v>1368</v>
      </c>
      <c r="K29" s="1">
        <v>1222</v>
      </c>
      <c r="L29" s="1">
        <v>877</v>
      </c>
      <c r="M29" s="1">
        <v>425</v>
      </c>
      <c r="N29" s="1">
        <v>452</v>
      </c>
      <c r="O29" s="1">
        <v>848</v>
      </c>
      <c r="P29" s="1">
        <v>468</v>
      </c>
      <c r="Q29" s="1">
        <v>380</v>
      </c>
      <c r="R29" s="1">
        <v>838</v>
      </c>
      <c r="S29" s="1">
        <v>456</v>
      </c>
      <c r="T29" s="8">
        <v>382</v>
      </c>
      <c r="U29" s="8">
        <v>27</v>
      </c>
      <c r="V29" s="1">
        <v>19</v>
      </c>
      <c r="W29" s="1">
        <v>8</v>
      </c>
      <c r="X29" s="1">
        <v>1650</v>
      </c>
      <c r="Y29" s="8">
        <v>564</v>
      </c>
      <c r="Z29" s="1">
        <v>171</v>
      </c>
      <c r="AA29" s="1">
        <v>205</v>
      </c>
      <c r="AB29" s="9">
        <v>14.3</v>
      </c>
      <c r="AC29" s="8" t="s">
        <v>31</v>
      </c>
      <c r="AD29" s="8" t="s">
        <v>31</v>
      </c>
      <c r="AE29" s="1"/>
      <c r="AF29" s="1"/>
    </row>
    <row r="30" spans="1:32" ht="28.5" customHeight="1">
      <c r="A30" s="14"/>
      <c r="B30" s="19" t="s">
        <v>62</v>
      </c>
      <c r="C30" s="14">
        <v>4</v>
      </c>
      <c r="D30" s="14">
        <v>182</v>
      </c>
      <c r="E30" s="14">
        <v>131</v>
      </c>
      <c r="F30" s="14">
        <v>51</v>
      </c>
      <c r="G30" s="14">
        <v>29</v>
      </c>
      <c r="H30" s="14">
        <v>25</v>
      </c>
      <c r="I30" s="14">
        <v>2576</v>
      </c>
      <c r="J30" s="14">
        <v>1329</v>
      </c>
      <c r="K30" s="14">
        <v>1247</v>
      </c>
      <c r="L30" s="14">
        <v>859</v>
      </c>
      <c r="M30" s="14">
        <v>430</v>
      </c>
      <c r="N30" s="14">
        <v>429</v>
      </c>
      <c r="O30" s="14">
        <v>862</v>
      </c>
      <c r="P30" s="14">
        <v>423</v>
      </c>
      <c r="Q30" s="14">
        <v>439</v>
      </c>
      <c r="R30" s="14">
        <v>823</v>
      </c>
      <c r="S30" s="14">
        <v>458</v>
      </c>
      <c r="T30" s="14">
        <v>365</v>
      </c>
      <c r="U30" s="14">
        <v>32</v>
      </c>
      <c r="V30" s="14">
        <v>18</v>
      </c>
      <c r="W30" s="14">
        <v>14</v>
      </c>
      <c r="X30" s="14">
        <v>1597</v>
      </c>
      <c r="Y30" s="14">
        <v>572</v>
      </c>
      <c r="Z30" s="14">
        <v>179</v>
      </c>
      <c r="AA30" s="14">
        <v>228</v>
      </c>
      <c r="AB30" s="16">
        <v>14.2</v>
      </c>
      <c r="AC30" s="8" t="s">
        <v>31</v>
      </c>
      <c r="AD30" s="8" t="s">
        <v>31</v>
      </c>
      <c r="AE30" s="1"/>
      <c r="AF30" s="1"/>
    </row>
    <row r="31" spans="1:32" ht="23.25" customHeight="1">
      <c r="A31" s="14"/>
      <c r="B31" s="19" t="s">
        <v>63</v>
      </c>
      <c r="C31" s="14">
        <v>4</v>
      </c>
      <c r="D31" s="14">
        <v>165</v>
      </c>
      <c r="E31" s="14">
        <v>128</v>
      </c>
      <c r="F31" s="14">
        <v>37</v>
      </c>
      <c r="G31" s="14">
        <v>34</v>
      </c>
      <c r="H31" s="14">
        <v>57</v>
      </c>
      <c r="I31" s="14">
        <v>2577</v>
      </c>
      <c r="J31" s="14">
        <v>1282</v>
      </c>
      <c r="K31" s="14">
        <v>1295</v>
      </c>
      <c r="L31" s="14">
        <v>854</v>
      </c>
      <c r="M31" s="14">
        <v>413</v>
      </c>
      <c r="N31" s="14">
        <v>441</v>
      </c>
      <c r="O31" s="14">
        <v>849</v>
      </c>
      <c r="P31" s="14">
        <v>429</v>
      </c>
      <c r="Q31" s="14">
        <v>420</v>
      </c>
      <c r="R31" s="14">
        <v>839</v>
      </c>
      <c r="S31" s="14">
        <v>416</v>
      </c>
      <c r="T31" s="14">
        <v>423</v>
      </c>
      <c r="U31" s="14">
        <v>35</v>
      </c>
      <c r="V31" s="14">
        <v>24</v>
      </c>
      <c r="W31" s="14">
        <v>11</v>
      </c>
      <c r="X31" s="14">
        <v>1624</v>
      </c>
      <c r="Y31" s="14">
        <v>594</v>
      </c>
      <c r="Z31" s="14">
        <v>174</v>
      </c>
      <c r="AA31" s="14">
        <v>185</v>
      </c>
      <c r="AB31" s="16">
        <f>ROUND(I31/D31,1)</f>
        <v>15.6</v>
      </c>
      <c r="AC31" s="8" t="s">
        <v>31</v>
      </c>
      <c r="AD31" s="8" t="s">
        <v>31</v>
      </c>
      <c r="AE31" s="1"/>
      <c r="AF31" s="1"/>
    </row>
    <row r="32" spans="1:32" ht="23.25" customHeight="1">
      <c r="A32" s="14"/>
      <c r="B32" s="19" t="s">
        <v>65</v>
      </c>
      <c r="C32" s="14">
        <f>SUM(C34:C37)</f>
        <v>4</v>
      </c>
      <c r="D32" s="14">
        <f aca="true" t="shared" si="7" ref="D32:AA32">SUM(D34:D37)</f>
        <v>168</v>
      </c>
      <c r="E32" s="14">
        <f t="shared" si="7"/>
        <v>125</v>
      </c>
      <c r="F32" s="14">
        <f t="shared" si="7"/>
        <v>43</v>
      </c>
      <c r="G32" s="14">
        <f t="shared" si="7"/>
        <v>53</v>
      </c>
      <c r="H32" s="14">
        <f t="shared" si="7"/>
        <v>116</v>
      </c>
      <c r="I32" s="14">
        <f t="shared" si="7"/>
        <v>2574</v>
      </c>
      <c r="J32" s="14">
        <f t="shared" si="7"/>
        <v>1265</v>
      </c>
      <c r="K32" s="14">
        <f t="shared" si="7"/>
        <v>1309</v>
      </c>
      <c r="L32" s="14">
        <f t="shared" si="7"/>
        <v>893</v>
      </c>
      <c r="M32" s="14">
        <f t="shared" si="7"/>
        <v>430</v>
      </c>
      <c r="N32" s="14">
        <f t="shared" si="7"/>
        <v>463</v>
      </c>
      <c r="O32" s="14">
        <f t="shared" si="7"/>
        <v>831</v>
      </c>
      <c r="P32" s="14">
        <f t="shared" si="7"/>
        <v>403</v>
      </c>
      <c r="Q32" s="14">
        <f t="shared" si="7"/>
        <v>428</v>
      </c>
      <c r="R32" s="14">
        <f t="shared" si="7"/>
        <v>824</v>
      </c>
      <c r="S32" s="14">
        <f t="shared" si="7"/>
        <v>415</v>
      </c>
      <c r="T32" s="14">
        <f t="shared" si="7"/>
        <v>409</v>
      </c>
      <c r="U32" s="14">
        <f t="shared" si="7"/>
        <v>26</v>
      </c>
      <c r="V32" s="14">
        <f t="shared" si="7"/>
        <v>17</v>
      </c>
      <c r="W32" s="14">
        <f t="shared" si="7"/>
        <v>9</v>
      </c>
      <c r="X32" s="14">
        <f t="shared" si="7"/>
        <v>1697</v>
      </c>
      <c r="Y32" s="14">
        <f t="shared" si="7"/>
        <v>592</v>
      </c>
      <c r="Z32" s="14">
        <f t="shared" si="7"/>
        <v>133</v>
      </c>
      <c r="AA32" s="14">
        <f t="shared" si="7"/>
        <v>152</v>
      </c>
      <c r="AB32" s="16">
        <f>ROUND(I32/D32,1)</f>
        <v>15.3</v>
      </c>
      <c r="AC32" s="8" t="s">
        <v>31</v>
      </c>
      <c r="AD32" s="8" t="s">
        <v>31</v>
      </c>
      <c r="AE32" s="1"/>
      <c r="AF32" s="1"/>
    </row>
    <row r="33" spans="1:32" ht="22.5" customHeight="1">
      <c r="A33" s="15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5"/>
      <c r="AD33" s="15"/>
      <c r="AE33" s="12"/>
      <c r="AF33" s="10"/>
    </row>
    <row r="34" spans="1:32" ht="22.5" customHeight="1">
      <c r="A34" s="14" t="s">
        <v>40</v>
      </c>
      <c r="B34" s="14"/>
      <c r="C34" s="17">
        <v>1</v>
      </c>
      <c r="D34" s="14">
        <v>57</v>
      </c>
      <c r="E34" s="14">
        <v>40</v>
      </c>
      <c r="F34" s="14">
        <v>17</v>
      </c>
      <c r="G34" s="8">
        <v>11</v>
      </c>
      <c r="H34" s="14">
        <v>82</v>
      </c>
      <c r="I34" s="25">
        <v>989</v>
      </c>
      <c r="J34" s="25">
        <v>499</v>
      </c>
      <c r="K34" s="14">
        <v>490</v>
      </c>
      <c r="L34" s="14">
        <v>360</v>
      </c>
      <c r="M34" s="14">
        <v>185</v>
      </c>
      <c r="N34" s="14">
        <v>175</v>
      </c>
      <c r="O34" s="14">
        <v>312</v>
      </c>
      <c r="P34" s="14">
        <v>149</v>
      </c>
      <c r="Q34" s="14">
        <v>163</v>
      </c>
      <c r="R34" s="25">
        <v>317</v>
      </c>
      <c r="S34" s="25">
        <v>165</v>
      </c>
      <c r="T34" s="25">
        <v>152</v>
      </c>
      <c r="U34" s="18" t="s">
        <v>64</v>
      </c>
      <c r="V34" s="18" t="s">
        <v>64</v>
      </c>
      <c r="W34" s="18" t="s">
        <v>64</v>
      </c>
      <c r="X34" s="25">
        <v>837</v>
      </c>
      <c r="Y34" s="18" t="s">
        <v>64</v>
      </c>
      <c r="Z34" s="18" t="s">
        <v>64</v>
      </c>
      <c r="AA34" s="25">
        <v>152</v>
      </c>
      <c r="AB34" s="16">
        <f>ROUND(I34/D34,1)</f>
        <v>17.4</v>
      </c>
      <c r="AC34" s="8" t="s">
        <v>31</v>
      </c>
      <c r="AD34" s="8" t="s">
        <v>31</v>
      </c>
      <c r="AE34" s="1"/>
      <c r="AF34" s="10"/>
    </row>
    <row r="35" spans="1:32" ht="22.5" customHeight="1">
      <c r="A35" s="14" t="s">
        <v>41</v>
      </c>
      <c r="B35" s="14"/>
      <c r="C35" s="17">
        <v>1</v>
      </c>
      <c r="D35" s="14">
        <v>11</v>
      </c>
      <c r="E35" s="14">
        <v>9</v>
      </c>
      <c r="F35" s="14">
        <v>2</v>
      </c>
      <c r="G35" s="18">
        <v>4</v>
      </c>
      <c r="H35" s="8">
        <v>17</v>
      </c>
      <c r="I35" s="14">
        <v>130</v>
      </c>
      <c r="J35" s="14">
        <v>73</v>
      </c>
      <c r="K35" s="14">
        <v>57</v>
      </c>
      <c r="L35" s="14">
        <v>41</v>
      </c>
      <c r="M35" s="14">
        <v>21</v>
      </c>
      <c r="N35" s="14">
        <v>20</v>
      </c>
      <c r="O35" s="14">
        <v>31</v>
      </c>
      <c r="P35" s="14">
        <v>19</v>
      </c>
      <c r="Q35" s="14">
        <v>12</v>
      </c>
      <c r="R35" s="14">
        <v>32</v>
      </c>
      <c r="S35" s="14">
        <v>16</v>
      </c>
      <c r="T35" s="14">
        <v>16</v>
      </c>
      <c r="U35" s="14">
        <v>26</v>
      </c>
      <c r="V35" s="14">
        <v>17</v>
      </c>
      <c r="W35" s="14">
        <v>9</v>
      </c>
      <c r="X35" s="14">
        <v>130</v>
      </c>
      <c r="Y35" s="18" t="s">
        <v>64</v>
      </c>
      <c r="Z35" s="18" t="s">
        <v>64</v>
      </c>
      <c r="AA35" s="18" t="s">
        <v>64</v>
      </c>
      <c r="AB35" s="16">
        <f>ROUND(I35/D35,1)</f>
        <v>11.8</v>
      </c>
      <c r="AC35" s="8" t="s">
        <v>31</v>
      </c>
      <c r="AD35" s="8" t="s">
        <v>31</v>
      </c>
      <c r="AE35" s="1"/>
      <c r="AF35" s="10"/>
    </row>
    <row r="36" spans="1:32" ht="22.5" customHeight="1">
      <c r="A36" s="14" t="s">
        <v>42</v>
      </c>
      <c r="B36" s="14"/>
      <c r="C36" s="17">
        <v>1</v>
      </c>
      <c r="D36" s="14">
        <v>56</v>
      </c>
      <c r="E36" s="14">
        <v>38</v>
      </c>
      <c r="F36" s="14">
        <v>18</v>
      </c>
      <c r="G36" s="14">
        <v>4</v>
      </c>
      <c r="H36" s="14">
        <v>11</v>
      </c>
      <c r="I36" s="14">
        <v>592</v>
      </c>
      <c r="J36" s="14">
        <v>234</v>
      </c>
      <c r="K36" s="14">
        <v>358</v>
      </c>
      <c r="L36" s="14">
        <v>201</v>
      </c>
      <c r="M36" s="14">
        <v>87</v>
      </c>
      <c r="N36" s="14">
        <v>114</v>
      </c>
      <c r="O36" s="14">
        <v>197</v>
      </c>
      <c r="P36" s="14">
        <v>74</v>
      </c>
      <c r="Q36" s="14">
        <v>123</v>
      </c>
      <c r="R36" s="14">
        <v>194</v>
      </c>
      <c r="S36" s="14">
        <v>73</v>
      </c>
      <c r="T36" s="14">
        <v>121</v>
      </c>
      <c r="U36" s="18" t="s">
        <v>64</v>
      </c>
      <c r="V36" s="18" t="s">
        <v>64</v>
      </c>
      <c r="W36" s="18" t="s">
        <v>64</v>
      </c>
      <c r="X36" s="18" t="s">
        <v>64</v>
      </c>
      <c r="Y36" s="18">
        <v>592</v>
      </c>
      <c r="Z36" s="18" t="s">
        <v>64</v>
      </c>
      <c r="AA36" s="18" t="s">
        <v>64</v>
      </c>
      <c r="AB36" s="16">
        <f>ROUND(I36/D36,1)</f>
        <v>10.6</v>
      </c>
      <c r="AC36" s="8" t="s">
        <v>31</v>
      </c>
      <c r="AD36" s="8" t="s">
        <v>31</v>
      </c>
      <c r="AE36" s="1"/>
      <c r="AF36" s="10"/>
    </row>
    <row r="37" spans="1:32" ht="22.5" customHeight="1">
      <c r="A37" s="20" t="s">
        <v>43</v>
      </c>
      <c r="B37" s="20"/>
      <c r="C37" s="21">
        <v>1</v>
      </c>
      <c r="D37" s="22">
        <v>44</v>
      </c>
      <c r="E37" s="22">
        <v>38</v>
      </c>
      <c r="F37" s="22">
        <v>6</v>
      </c>
      <c r="G37" s="22">
        <v>34</v>
      </c>
      <c r="H37" s="22">
        <v>6</v>
      </c>
      <c r="I37" s="22">
        <v>863</v>
      </c>
      <c r="J37" s="22">
        <v>459</v>
      </c>
      <c r="K37" s="22">
        <v>404</v>
      </c>
      <c r="L37" s="22">
        <v>291</v>
      </c>
      <c r="M37" s="22">
        <v>137</v>
      </c>
      <c r="N37" s="22">
        <v>154</v>
      </c>
      <c r="O37" s="22">
        <v>291</v>
      </c>
      <c r="P37" s="22">
        <v>161</v>
      </c>
      <c r="Q37" s="22">
        <v>130</v>
      </c>
      <c r="R37" s="22">
        <v>281</v>
      </c>
      <c r="S37" s="22">
        <v>161</v>
      </c>
      <c r="T37" s="22">
        <v>120</v>
      </c>
      <c r="U37" s="23" t="s">
        <v>31</v>
      </c>
      <c r="V37" s="23" t="s">
        <v>31</v>
      </c>
      <c r="W37" s="23" t="s">
        <v>31</v>
      </c>
      <c r="X37" s="22">
        <v>730</v>
      </c>
      <c r="Y37" s="23" t="s">
        <v>31</v>
      </c>
      <c r="Z37" s="22">
        <v>133</v>
      </c>
      <c r="AA37" s="23" t="s">
        <v>64</v>
      </c>
      <c r="AB37" s="24">
        <f>ROUND(I37/D37,1)</f>
        <v>19.6</v>
      </c>
      <c r="AC37" s="26" t="s">
        <v>31</v>
      </c>
      <c r="AD37" s="26" t="s">
        <v>31</v>
      </c>
      <c r="AE37" s="2"/>
      <c r="AF37" s="1"/>
    </row>
    <row r="38" spans="1:31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 t="s">
        <v>44</v>
      </c>
      <c r="Z38" s="1"/>
      <c r="AA38" s="1"/>
      <c r="AB38" s="1"/>
      <c r="AC38" s="1"/>
      <c r="AD38" s="1"/>
      <c r="AE38" s="1"/>
    </row>
  </sheetData>
  <sheetProtection/>
  <printOptions horizontalCentered="1"/>
  <pageMargins left="0.3937007874015748" right="0.3937007874015748" top="0.6299212598425197" bottom="0.3937007874015748" header="0.5118110236220472" footer="0.5118110236220472"/>
  <pageSetup horizontalDpi="300" verticalDpi="300" orientation="landscape" paperSize="9" scale="52" r:id="rId1"/>
  <ignoredErrors>
    <ignoredError sqref="B8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2010-04-09T01:10:27Z</cp:lastPrinted>
  <dcterms:created xsi:type="dcterms:W3CDTF">1997-03-24T08:44:34Z</dcterms:created>
  <dcterms:modified xsi:type="dcterms:W3CDTF">2012-09-03T04:03:44Z</dcterms:modified>
  <cp:category/>
  <cp:version/>
  <cp:contentType/>
  <cp:contentStatus/>
</cp:coreProperties>
</file>