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2720" activeTab="0"/>
  </bookViews>
  <sheets>
    <sheet name="A" sheetId="1" r:id="rId1"/>
  </sheets>
  <definedNames>
    <definedName name="_xlnm.Print_Area" localSheetId="0">'A'!$A$2:$H$28</definedName>
  </definedNames>
  <calcPr fullCalcOnLoad="1"/>
</workbook>
</file>

<file path=xl/sharedStrings.xml><?xml version="1.0" encoding="utf-8"?>
<sst xmlns="http://schemas.openxmlformats.org/spreadsheetml/2006/main" count="36" uniqueCount="35">
  <si>
    <t>建築物の延べ面積</t>
  </si>
  <si>
    <t>建築物の建築面積</t>
  </si>
  <si>
    <t>区　　　　　分</t>
  </si>
  <si>
    <t>面　　　　積</t>
  </si>
  <si>
    <t>構　成　比</t>
  </si>
  <si>
    <t>の敷地面積に対す</t>
  </si>
  <si>
    <t>(%)</t>
  </si>
  <si>
    <t>総　　　　　　　計</t>
  </si>
  <si>
    <t>第１種低層住居専用地域</t>
  </si>
  <si>
    <t>中部台地地域</t>
  </si>
  <si>
    <t>その他地域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</si>
  <si>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</si>
  <si>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</si>
  <si>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</si>
  <si>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</si>
  <si>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</si>
  <si>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</si>
  <si>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</si>
  <si>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</si>
  <si>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駅前地域</t>
  </si>
  <si>
    <t>中山道地域</t>
  </si>
  <si>
    <t>準工業地域</t>
  </si>
  <si>
    <t>工業地域</t>
  </si>
  <si>
    <t>工業専用地域</t>
  </si>
  <si>
    <t xml:space="preserve">    1)「面積」は、概数を表す。</t>
  </si>
  <si>
    <t xml:space="preserve">    2)「建築物の延べ面積の敷地面積に対する割合」と</t>
  </si>
  <si>
    <t>　　　「建築物の建築面積の敷地面積に対する割合」は、</t>
  </si>
  <si>
    <t>　　　最大割合を表す。</t>
  </si>
  <si>
    <t>***  H0803  ***</t>
  </si>
  <si>
    <t xml:space="preserve">          (ha)</t>
  </si>
  <si>
    <t>　　　　　　第８－３表　用途地域の状況</t>
  </si>
  <si>
    <t xml:space="preserve"> 　　　 　　資料：都市計画課、平成24年4月1日現在</t>
  </si>
  <si>
    <t>の敷地面積に対す</t>
  </si>
  <si>
    <t>る割合（建ぺい率）</t>
  </si>
  <si>
    <t>る割合（容積率）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</si>
</sst>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9" fontId="5" fillId="0" borderId="15" xfId="0" applyNumberFormat="1" applyFont="1" applyBorder="1" applyAlignment="1" applyProtection="1">
      <alignment/>
      <protection locked="0"/>
    </xf>
    <xf numFmtId="179" fontId="5" fillId="0" borderId="16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9" fontId="5" fillId="0" borderId="17" xfId="0" applyNumberFormat="1" applyFont="1" applyBorder="1" applyAlignment="1" applyProtection="1">
      <alignment/>
      <protection locked="0"/>
    </xf>
    <xf numFmtId="179" fontId="5" fillId="0" borderId="17" xfId="0" applyNumberFormat="1" applyFont="1" applyBorder="1" applyAlignment="1" applyProtection="1">
      <alignment horizontal="right"/>
      <protection locked="0"/>
    </xf>
    <xf numFmtId="179" fontId="5" fillId="0" borderId="17" xfId="0" applyNumberFormat="1" applyFont="1" applyFill="1" applyBorder="1" applyAlignment="1" applyProtection="1">
      <alignment/>
      <protection locked="0"/>
    </xf>
    <xf numFmtId="179" fontId="5" fillId="0" borderId="18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" fontId="5" fillId="0" borderId="19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0"/>
  <sheetViews>
    <sheetView tabSelected="1" view="pageBreakPreview" zoomScaleNormal="75" zoomScaleSheetLayoutView="100" zoomScalePageLayoutView="0" workbookViewId="0" topLeftCell="A1">
      <selection activeCell="F16" sqref="F16"/>
    </sheetView>
  </sheetViews>
  <sheetFormatPr defaultColWidth="11.66015625" defaultRowHeight="18"/>
  <cols>
    <col min="1" max="1" width="2.66015625" style="0" customWidth="1"/>
    <col min="2" max="2" width="4.66015625" style="0" customWidth="1"/>
    <col min="3" max="3" width="20.66015625" style="0" customWidth="1"/>
    <col min="4" max="5" width="14.66015625" style="0" customWidth="1"/>
    <col min="6" max="6" width="16.66015625" style="0" customWidth="1"/>
    <col min="7" max="7" width="15.66015625" style="0" customWidth="1"/>
    <col min="8" max="8" width="2.66015625" style="0" customWidth="1"/>
  </cols>
  <sheetData>
    <row r="1" spans="1:8" ht="18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8" customHeight="1">
      <c r="A2" s="1"/>
      <c r="B2" s="1" t="s">
        <v>30</v>
      </c>
      <c r="C2" s="1"/>
      <c r="D2" s="1"/>
      <c r="E2" s="1"/>
      <c r="F2" s="1"/>
      <c r="G2" s="1"/>
      <c r="H2" s="1"/>
    </row>
    <row r="3" spans="1:8" ht="18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"/>
      <c r="B4" s="1"/>
      <c r="C4" s="1"/>
      <c r="D4" s="3"/>
      <c r="E4" s="3"/>
      <c r="F4" s="4" t="s">
        <v>0</v>
      </c>
      <c r="G4" s="3" t="s">
        <v>1</v>
      </c>
      <c r="H4" s="1"/>
    </row>
    <row r="5" spans="1:8" ht="18" customHeight="1">
      <c r="A5" s="1"/>
      <c r="B5" s="5" t="s">
        <v>2</v>
      </c>
      <c r="C5" s="5"/>
      <c r="D5" s="6" t="s">
        <v>3</v>
      </c>
      <c r="E5" s="6" t="s">
        <v>4</v>
      </c>
      <c r="F5" s="3" t="s">
        <v>32</v>
      </c>
      <c r="G5" s="3" t="s">
        <v>5</v>
      </c>
      <c r="H5" s="1"/>
    </row>
    <row r="6" spans="1:8" ht="18" customHeight="1">
      <c r="A6" s="11"/>
      <c r="B6" s="1"/>
      <c r="C6" s="1"/>
      <c r="D6" s="3" t="s">
        <v>29</v>
      </c>
      <c r="E6" s="14" t="s">
        <v>6</v>
      </c>
      <c r="F6" s="3" t="s">
        <v>34</v>
      </c>
      <c r="G6" s="3" t="s">
        <v>33</v>
      </c>
      <c r="H6" s="1"/>
    </row>
    <row r="7" spans="1:8" ht="18" customHeight="1">
      <c r="A7" s="7"/>
      <c r="B7" s="15" t="s">
        <v>7</v>
      </c>
      <c r="C7" s="15"/>
      <c r="D7" s="20">
        <f>D8+SUM(D11:D18)+SUM(D22:D24)</f>
        <v>853.6</v>
      </c>
      <c r="E7" s="21">
        <f>E8+SUM(E11:E18)+SUM(E22:E24)</f>
        <v>99.99681349578255</v>
      </c>
      <c r="F7" s="22"/>
      <c r="G7" s="23"/>
      <c r="H7" s="13"/>
    </row>
    <row r="8" spans="1:8" ht="30" customHeight="1">
      <c r="A8" s="7"/>
      <c r="B8" s="7" t="s">
        <v>8</v>
      </c>
      <c r="C8" s="7"/>
      <c r="D8" s="24">
        <f>D9+D10</f>
        <v>41</v>
      </c>
      <c r="E8" s="8">
        <f>E9+E10</f>
        <v>4.8</v>
      </c>
      <c r="F8" s="8"/>
      <c r="G8" s="8"/>
      <c r="H8" s="1"/>
    </row>
    <row r="9" spans="1:8" ht="20.25" customHeight="1">
      <c r="A9" s="7"/>
      <c r="B9" s="7"/>
      <c r="C9" s="7" t="s">
        <v>9</v>
      </c>
      <c r="D9" s="24">
        <v>11</v>
      </c>
      <c r="E9" s="8">
        <f>ROUND((D9/D7*100),2)</f>
        <v>1.29</v>
      </c>
      <c r="F9" s="18">
        <v>80</v>
      </c>
      <c r="G9" s="18">
        <v>50</v>
      </c>
      <c r="H9" s="1"/>
    </row>
    <row r="10" spans="1:8" ht="20.25" customHeight="1">
      <c r="A10" s="7"/>
      <c r="B10" s="7"/>
      <c r="C10" s="7" t="s">
        <v>10</v>
      </c>
      <c r="D10" s="24">
        <v>30</v>
      </c>
      <c r="E10" s="19">
        <f>ROUND((D10/D7*100),2)</f>
        <v>3.51</v>
      </c>
      <c r="F10" s="18">
        <v>80</v>
      </c>
      <c r="G10" s="18">
        <v>50</v>
      </c>
      <c r="H10" s="1"/>
    </row>
    <row r="11" spans="1:8" ht="20.25" customHeight="1">
      <c r="A11" s="7"/>
      <c r="B11" s="7" t="s">
        <v>11</v>
      </c>
      <c r="C11" s="7"/>
      <c r="D11" s="25">
        <v>35.2</v>
      </c>
      <c r="E11" s="19">
        <f>D11/D7*100</f>
        <v>4.123711340206185</v>
      </c>
      <c r="F11" s="18">
        <v>80</v>
      </c>
      <c r="G11" s="18">
        <v>50</v>
      </c>
      <c r="H11" s="1"/>
    </row>
    <row r="12" spans="1:8" ht="20.25" customHeight="1">
      <c r="A12" s="7"/>
      <c r="B12" s="7" t="s">
        <v>12</v>
      </c>
      <c r="C12" s="7"/>
      <c r="D12" s="24">
        <v>36</v>
      </c>
      <c r="E12" s="8">
        <f>D12/D7*100</f>
        <v>4.217432052483598</v>
      </c>
      <c r="F12" s="18">
        <v>200</v>
      </c>
      <c r="G12" s="18">
        <v>60</v>
      </c>
      <c r="H12" s="1"/>
    </row>
    <row r="13" spans="1:8" ht="20.25" customHeight="1">
      <c r="A13" s="7"/>
      <c r="B13" s="7" t="s">
        <v>13</v>
      </c>
      <c r="C13" s="7"/>
      <c r="D13" s="24">
        <v>24</v>
      </c>
      <c r="E13" s="8">
        <f>D13/D7*100</f>
        <v>2.8116213683223994</v>
      </c>
      <c r="F13" s="18">
        <v>200</v>
      </c>
      <c r="G13" s="18">
        <v>60</v>
      </c>
      <c r="H13" s="1"/>
    </row>
    <row r="14" spans="1:10" ht="20.25" customHeight="1">
      <c r="A14" s="7"/>
      <c r="B14" s="7" t="s">
        <v>14</v>
      </c>
      <c r="C14" s="7"/>
      <c r="D14" s="24">
        <v>294.7</v>
      </c>
      <c r="E14" s="8">
        <f>D14/D7*100</f>
        <v>34.52436738519212</v>
      </c>
      <c r="F14" s="18">
        <v>200</v>
      </c>
      <c r="G14" s="18">
        <v>60</v>
      </c>
      <c r="H14" s="1"/>
      <c r="J14" s="12"/>
    </row>
    <row r="15" spans="1:8" ht="20.25" customHeight="1">
      <c r="A15" s="7"/>
      <c r="B15" s="7" t="s">
        <v>15</v>
      </c>
      <c r="C15" s="7"/>
      <c r="D15" s="24">
        <v>44</v>
      </c>
      <c r="E15" s="8">
        <f>D15/D7*100</f>
        <v>5.154639175257731</v>
      </c>
      <c r="F15" s="18">
        <v>200</v>
      </c>
      <c r="G15" s="18">
        <v>60</v>
      </c>
      <c r="H15" s="1"/>
    </row>
    <row r="16" spans="1:8" ht="20.25" customHeight="1">
      <c r="A16" s="7"/>
      <c r="B16" s="7" t="s">
        <v>16</v>
      </c>
      <c r="C16" s="7"/>
      <c r="D16" s="25">
        <v>0</v>
      </c>
      <c r="E16" s="9"/>
      <c r="F16" s="18"/>
      <c r="G16" s="18"/>
      <c r="H16" s="1"/>
    </row>
    <row r="17" spans="1:8" ht="20.25" customHeight="1">
      <c r="A17" s="7"/>
      <c r="B17" s="7" t="s">
        <v>17</v>
      </c>
      <c r="C17" s="7"/>
      <c r="D17" s="24">
        <v>76</v>
      </c>
      <c r="E17" s="8">
        <f>D17/D7*100</f>
        <v>8.903467666354265</v>
      </c>
      <c r="F17" s="18">
        <v>200</v>
      </c>
      <c r="G17" s="18">
        <v>80</v>
      </c>
      <c r="H17" s="1"/>
    </row>
    <row r="18" spans="1:8" ht="20.25" customHeight="1">
      <c r="A18" s="7"/>
      <c r="B18" s="7" t="s">
        <v>18</v>
      </c>
      <c r="C18" s="7"/>
      <c r="D18" s="24">
        <f>SUM(D19:D21)</f>
        <v>54.199999999999996</v>
      </c>
      <c r="E18" s="8">
        <f>SUM(E19:E21)</f>
        <v>6.349578256794752</v>
      </c>
      <c r="F18" s="18"/>
      <c r="G18" s="18"/>
      <c r="H18" s="1"/>
    </row>
    <row r="19" spans="1:8" ht="20.25" customHeight="1">
      <c r="A19" s="7"/>
      <c r="B19" s="7"/>
      <c r="C19" s="7" t="s">
        <v>19</v>
      </c>
      <c r="D19" s="24">
        <v>0.9</v>
      </c>
      <c r="E19" s="8">
        <f>D19/D7*100</f>
        <v>0.10543580131208997</v>
      </c>
      <c r="F19" s="18">
        <v>500</v>
      </c>
      <c r="G19" s="18">
        <v>80</v>
      </c>
      <c r="H19" s="1"/>
    </row>
    <row r="20" spans="1:8" ht="20.25" customHeight="1">
      <c r="A20" s="7"/>
      <c r="B20" s="7"/>
      <c r="C20" s="7" t="s">
        <v>20</v>
      </c>
      <c r="D20" s="26">
        <v>13</v>
      </c>
      <c r="E20" s="8">
        <f>D20/D7*100</f>
        <v>1.5229615745079663</v>
      </c>
      <c r="F20" s="18">
        <v>200</v>
      </c>
      <c r="G20" s="18">
        <v>80</v>
      </c>
      <c r="H20" s="1"/>
    </row>
    <row r="21" spans="1:8" ht="20.25" customHeight="1">
      <c r="A21" s="7"/>
      <c r="B21" s="7"/>
      <c r="C21" s="7" t="s">
        <v>10</v>
      </c>
      <c r="D21" s="24">
        <v>40.3</v>
      </c>
      <c r="E21" s="8">
        <f>D21/D7*100</f>
        <v>4.721180880974695</v>
      </c>
      <c r="F21" s="18">
        <v>400</v>
      </c>
      <c r="G21" s="18">
        <v>80</v>
      </c>
      <c r="H21" s="1"/>
    </row>
    <row r="22" spans="1:8" ht="20.25" customHeight="1">
      <c r="A22" s="7"/>
      <c r="B22" s="7" t="s">
        <v>21</v>
      </c>
      <c r="C22" s="7"/>
      <c r="D22" s="24">
        <v>106</v>
      </c>
      <c r="E22" s="8">
        <f>D22/D7*100</f>
        <v>12.417994376757264</v>
      </c>
      <c r="F22" s="18">
        <v>200</v>
      </c>
      <c r="G22" s="18">
        <v>60</v>
      </c>
      <c r="H22" s="1"/>
    </row>
    <row r="23" spans="1:8" ht="20.25" customHeight="1">
      <c r="A23" s="7"/>
      <c r="B23" s="7" t="s">
        <v>22</v>
      </c>
      <c r="C23" s="7"/>
      <c r="D23" s="24">
        <v>80.5</v>
      </c>
      <c r="E23" s="8">
        <f>D23/D7*100</f>
        <v>9.430646672914714</v>
      </c>
      <c r="F23" s="18">
        <v>200</v>
      </c>
      <c r="G23" s="18">
        <v>60</v>
      </c>
      <c r="H23" s="1"/>
    </row>
    <row r="24" spans="1:8" ht="20.25" customHeight="1">
      <c r="A24" s="10"/>
      <c r="B24" s="16" t="s">
        <v>23</v>
      </c>
      <c r="C24" s="16"/>
      <c r="D24" s="27">
        <v>62</v>
      </c>
      <c r="E24" s="28">
        <f>D24/D7*100</f>
        <v>7.2633552014995315</v>
      </c>
      <c r="F24" s="29">
        <v>200</v>
      </c>
      <c r="G24" s="29">
        <v>60</v>
      </c>
      <c r="H24" s="11"/>
    </row>
    <row r="25" spans="1:8" ht="18" customHeight="1">
      <c r="A25" s="1" t="s">
        <v>24</v>
      </c>
      <c r="B25" s="1"/>
      <c r="C25" s="1"/>
      <c r="D25" s="1"/>
      <c r="F25" s="1"/>
      <c r="G25" s="17" t="s">
        <v>31</v>
      </c>
      <c r="H25" s="1"/>
    </row>
    <row r="26" spans="1:8" ht="18" customHeight="1">
      <c r="A26" s="1" t="s">
        <v>25</v>
      </c>
      <c r="B26" s="1"/>
      <c r="C26" s="1"/>
      <c r="D26" s="1"/>
      <c r="E26" s="1"/>
      <c r="F26" s="1"/>
      <c r="G26" s="1"/>
      <c r="H26" s="1"/>
    </row>
    <row r="27" spans="1:8" ht="18" customHeight="1">
      <c r="A27" s="1" t="s">
        <v>26</v>
      </c>
      <c r="B27" s="1"/>
      <c r="C27" s="1"/>
      <c r="D27" s="1"/>
      <c r="E27" s="1"/>
      <c r="F27" s="1"/>
      <c r="G27" s="1"/>
      <c r="H27" s="1"/>
    </row>
    <row r="28" spans="1:8" ht="18" customHeight="1">
      <c r="A28" s="1" t="s">
        <v>27</v>
      </c>
      <c r="B28" s="1"/>
      <c r="C28" s="1"/>
      <c r="D28" s="1"/>
      <c r="E28" s="1"/>
      <c r="F28" s="1"/>
      <c r="G28" s="1"/>
      <c r="H28" s="1"/>
    </row>
    <row r="29" spans="1:8" ht="18" customHeight="1">
      <c r="A29" s="1"/>
      <c r="B29" s="1"/>
      <c r="C29" s="1"/>
      <c r="D29" s="1"/>
      <c r="E29" s="1"/>
      <c r="F29" s="1"/>
      <c r="G29" s="1"/>
      <c r="H29" s="1"/>
    </row>
    <row r="30" spans="1:8" ht="18" customHeight="1">
      <c r="A30" s="1"/>
      <c r="B30" s="1"/>
      <c r="C30" s="1"/>
      <c r="D30" s="1"/>
      <c r="E30" s="1"/>
      <c r="F30" s="1"/>
      <c r="G30" s="1"/>
      <c r="H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</sheetData>
  <sheetProtection/>
  <printOptions/>
  <pageMargins left="0.71" right="0.5" top="0.79" bottom="0.5" header="0.512" footer="0.512"/>
  <pageSetup horizontalDpi="300" verticalDpi="300" orientation="portrait" paperSize="9" scale="75" r:id="rId1"/>
  <ignoredErrors>
    <ignoredError sqref="E7:E24" unlockedFormula="1"/>
    <ignoredError sqref="D9:D17" formulaRange="1"/>
    <ignoredError sqref="D7:D8 D1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2013-01-15T23:57:45Z</cp:lastPrinted>
  <dcterms:created xsi:type="dcterms:W3CDTF">1997-03-24T07:39:29Z</dcterms:created>
  <dcterms:modified xsi:type="dcterms:W3CDTF">2013-02-14T04:18:59Z</dcterms:modified>
  <cp:category/>
  <cp:version/>
  <cp:contentType/>
  <cp:contentStatus/>
</cp:coreProperties>
</file>