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00" activeTab="0"/>
  </bookViews>
  <sheets>
    <sheet name="A" sheetId="1" r:id="rId1"/>
  </sheets>
  <definedNames>
    <definedName name="_xlnm.Print_Area" localSheetId="0">'A'!$A$2:$J$42</definedName>
    <definedName name="XL__015___">'A'!$A$2:$J$41</definedName>
  </definedNames>
  <calcPr fullCalcOnLoad="1"/>
</workbook>
</file>

<file path=xl/sharedStrings.xml><?xml version="1.0" encoding="utf-8"?>
<sst xmlns="http://schemas.openxmlformats.org/spreadsheetml/2006/main" count="71" uniqueCount="52">
  <si>
    <t>***  H1901  ***</t>
  </si>
  <si>
    <t xml:space="preserve">    2)各年の人口は、翌年1月1日現在のものである。</t>
  </si>
  <si>
    <t>　　　　　　第１９－１表　人身交通事故の概要</t>
  </si>
  <si>
    <t>　区　分</t>
  </si>
  <si>
    <t>昭和４０年</t>
  </si>
  <si>
    <t>　　４５</t>
  </si>
  <si>
    <t>　　５０</t>
  </si>
  <si>
    <t>　　５５</t>
  </si>
  <si>
    <t>　　６０</t>
  </si>
  <si>
    <t xml:space="preserve">平成  ２ </t>
  </si>
  <si>
    <t>　　　８</t>
  </si>
  <si>
    <t>　　　９</t>
  </si>
  <si>
    <t>　　１０</t>
  </si>
  <si>
    <t>　　１１</t>
  </si>
  <si>
    <t>太　　　田</t>
  </si>
  <si>
    <t>古　　　井</t>
  </si>
  <si>
    <t>山　之　上</t>
  </si>
  <si>
    <t>蜂　　　屋</t>
  </si>
  <si>
    <t>加　茂　野</t>
  </si>
  <si>
    <t>伊　　　深</t>
  </si>
  <si>
    <t>三　　　和</t>
  </si>
  <si>
    <t>下　米　田</t>
  </si>
  <si>
    <t>件　数</t>
  </si>
  <si>
    <t>･･･</t>
  </si>
  <si>
    <t>件数指数</t>
  </si>
  <si>
    <t>分　　　　　　　　　　類</t>
  </si>
  <si>
    <t>基本台帳</t>
  </si>
  <si>
    <t>人　　口</t>
  </si>
  <si>
    <t>死　　　　　傷　　　　　者</t>
  </si>
  <si>
    <t>計</t>
  </si>
  <si>
    <t>人口千人当</t>
  </si>
  <si>
    <t>たり死傷者</t>
  </si>
  <si>
    <t>死　者</t>
  </si>
  <si>
    <t xml:space="preserve"> （単位：人）</t>
  </si>
  <si>
    <t>傷  者</t>
  </si>
  <si>
    <t>　　１２</t>
  </si>
  <si>
    <t>　　１３</t>
  </si>
  <si>
    <t>　　１６</t>
  </si>
  <si>
    <t>　　１７</t>
  </si>
  <si>
    <t xml:space="preserve">    4)地区別の内訳と合計は必ずしも一致しない。</t>
  </si>
  <si>
    <t>　　１８</t>
  </si>
  <si>
    <t>　　１９</t>
  </si>
  <si>
    <t>　　　７</t>
  </si>
  <si>
    <t>　　１４</t>
  </si>
  <si>
    <t>　　１５</t>
  </si>
  <si>
    <t xml:space="preserve">    1)昭和50年は、ぎふ交通統計より抜粋した。</t>
  </si>
  <si>
    <t xml:space="preserve">    3)件数指数は、昭和45年を基本値とする。</t>
  </si>
  <si>
    <t>　　２０</t>
  </si>
  <si>
    <t>　　２１</t>
  </si>
  <si>
    <t>　　２２</t>
  </si>
  <si>
    <t>-</t>
  </si>
  <si>
    <t>資料：加茂警察署提供、各年12月末現在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</si>
</sst>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0"/>
    <numFmt numFmtId="179" formatCode="0.000_ "/>
    <numFmt numFmtId="180" formatCode="0.00_ "/>
    <numFmt numFmtId="181" formatCode="0.0_ 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ＭＳ Ｐ明朝"/>
      <family val="1"/>
    </font>
    <font>
      <sz val="14"/>
      <name val="ＭＳ Ｐ明朝"/>
      <family val="1"/>
    </font>
    <font>
      <sz val="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/>
    </xf>
    <xf numFmtId="177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 quotePrefix="1">
      <alignment/>
    </xf>
    <xf numFmtId="3" fontId="7" fillId="0" borderId="0" xfId="0" applyNumberFormat="1" applyFont="1" applyBorder="1" applyAlignment="1" quotePrefix="1">
      <alignment/>
    </xf>
    <xf numFmtId="0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/>
      <protection locked="0"/>
    </xf>
    <xf numFmtId="177" fontId="7" fillId="0" borderId="18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showOutlineSymbols="0" view="pageBreakPreview" zoomScale="60" zoomScaleNormal="75" zoomScalePageLayoutView="0" workbookViewId="0" topLeftCell="A1">
      <pane ySplit="7" topLeftCell="A8" activePane="bottomLeft" state="frozen"/>
      <selection pane="topLeft" activeCell="A1" sqref="A1"/>
      <selection pane="bottomLeft" activeCell="N35" sqref="N35"/>
    </sheetView>
  </sheetViews>
  <sheetFormatPr defaultColWidth="8.66015625" defaultRowHeight="18"/>
  <cols>
    <col min="1" max="1" width="2.66015625" style="2" customWidth="1"/>
    <col min="2" max="2" width="11.66015625" style="2" customWidth="1"/>
    <col min="3" max="9" width="10.66015625" style="2" customWidth="1"/>
    <col min="10" max="10" width="2.66015625" style="2" customWidth="1"/>
    <col min="11" max="16384" width="8.66015625" style="2" customWidth="1"/>
  </cols>
  <sheetData>
    <row r="1" spans="1:13" s="3" customFormat="1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"/>
      <c r="K1" s="2"/>
      <c r="L1" s="2"/>
      <c r="M1" s="2"/>
    </row>
    <row r="2" spans="1:13" s="3" customFormat="1" ht="22.5" customHeight="1">
      <c r="A2" s="6"/>
      <c r="B2" s="6" t="s">
        <v>2</v>
      </c>
      <c r="C2" s="6"/>
      <c r="D2" s="6"/>
      <c r="E2" s="6"/>
      <c r="F2" s="6"/>
      <c r="G2" s="6"/>
      <c r="H2" s="6"/>
      <c r="I2" s="6"/>
      <c r="J2" s="1"/>
      <c r="K2" s="2"/>
      <c r="L2" s="2"/>
      <c r="M2" s="2"/>
    </row>
    <row r="3" spans="1:13" s="3" customFormat="1" ht="22.5" customHeight="1">
      <c r="A3" s="6"/>
      <c r="B3" s="6"/>
      <c r="C3" s="6"/>
      <c r="D3" s="6"/>
      <c r="E3" s="6"/>
      <c r="F3" s="6"/>
      <c r="G3" s="6"/>
      <c r="H3" s="6"/>
      <c r="I3" s="6" t="s">
        <v>33</v>
      </c>
      <c r="J3" s="1"/>
      <c r="K3" s="2"/>
      <c r="L3" s="2"/>
      <c r="M3" s="2"/>
    </row>
    <row r="4" spans="1:13" s="3" customFormat="1" ht="22.5" customHeight="1">
      <c r="A4" s="7"/>
      <c r="B4" s="7"/>
      <c r="C4" s="8"/>
      <c r="D4" s="8"/>
      <c r="E4" s="9" t="s">
        <v>25</v>
      </c>
      <c r="F4" s="10"/>
      <c r="G4" s="10"/>
      <c r="H4" s="10"/>
      <c r="I4" s="10"/>
      <c r="J4" s="4"/>
      <c r="K4" s="2"/>
      <c r="L4" s="2"/>
      <c r="M4" s="2"/>
    </row>
    <row r="5" spans="1:13" s="3" customFormat="1" ht="22.5" customHeight="1">
      <c r="A5" s="6"/>
      <c r="B5" s="6" t="s">
        <v>3</v>
      </c>
      <c r="C5" s="11" t="s">
        <v>22</v>
      </c>
      <c r="D5" s="11" t="s">
        <v>24</v>
      </c>
      <c r="E5" s="12" t="s">
        <v>26</v>
      </c>
      <c r="F5" s="9" t="s">
        <v>28</v>
      </c>
      <c r="G5" s="10"/>
      <c r="H5" s="10"/>
      <c r="I5" s="10"/>
      <c r="J5" s="4"/>
      <c r="K5" s="2"/>
      <c r="L5" s="2"/>
      <c r="M5" s="2"/>
    </row>
    <row r="6" spans="1:13" s="3" customFormat="1" ht="22.5" customHeight="1">
      <c r="A6" s="6"/>
      <c r="B6" s="6"/>
      <c r="C6" s="11"/>
      <c r="D6" s="11"/>
      <c r="E6" s="11" t="s">
        <v>27</v>
      </c>
      <c r="F6" s="11" t="s">
        <v>29</v>
      </c>
      <c r="G6" s="12" t="s">
        <v>30</v>
      </c>
      <c r="H6" s="12" t="s">
        <v>32</v>
      </c>
      <c r="I6" s="12" t="s">
        <v>34</v>
      </c>
      <c r="J6" s="4"/>
      <c r="K6" s="2"/>
      <c r="L6" s="2"/>
      <c r="M6" s="2"/>
    </row>
    <row r="7" spans="1:13" s="3" customFormat="1" ht="22.5" customHeight="1">
      <c r="A7" s="6"/>
      <c r="B7" s="6"/>
      <c r="C7" s="13"/>
      <c r="D7" s="13"/>
      <c r="E7" s="13"/>
      <c r="F7" s="11"/>
      <c r="G7" s="11" t="s">
        <v>31</v>
      </c>
      <c r="H7" s="11"/>
      <c r="I7" s="11"/>
      <c r="J7" s="1"/>
      <c r="K7" s="2"/>
      <c r="L7" s="2"/>
      <c r="M7" s="2"/>
    </row>
    <row r="8" spans="1:13" s="3" customFormat="1" ht="22.5" customHeight="1">
      <c r="A8" s="7"/>
      <c r="B8" s="7" t="s">
        <v>4</v>
      </c>
      <c r="C8" s="14" t="s">
        <v>23</v>
      </c>
      <c r="D8" s="15" t="s">
        <v>23</v>
      </c>
      <c r="E8" s="7">
        <v>33253</v>
      </c>
      <c r="F8" s="7">
        <v>177</v>
      </c>
      <c r="G8" s="16">
        <v>5.3</v>
      </c>
      <c r="H8" s="7">
        <v>4</v>
      </c>
      <c r="I8" s="7">
        <v>173</v>
      </c>
      <c r="J8" s="4"/>
      <c r="K8" s="2"/>
      <c r="L8" s="2"/>
      <c r="M8" s="2"/>
    </row>
    <row r="9" spans="1:13" s="3" customFormat="1" ht="22.5" customHeight="1">
      <c r="A9" s="6"/>
      <c r="B9" s="6" t="s">
        <v>5</v>
      </c>
      <c r="C9" s="13">
        <v>294</v>
      </c>
      <c r="D9" s="17">
        <v>100</v>
      </c>
      <c r="E9" s="6">
        <v>35191</v>
      </c>
      <c r="F9" s="6">
        <v>432</v>
      </c>
      <c r="G9" s="17">
        <v>12.3</v>
      </c>
      <c r="H9" s="6">
        <v>7</v>
      </c>
      <c r="I9" s="6">
        <v>425</v>
      </c>
      <c r="J9" s="1"/>
      <c r="K9" s="2"/>
      <c r="L9" s="2"/>
      <c r="M9" s="2"/>
    </row>
    <row r="10" spans="1:13" s="3" customFormat="1" ht="22.5" customHeight="1">
      <c r="A10" s="6"/>
      <c r="B10" s="6" t="s">
        <v>6</v>
      </c>
      <c r="C10" s="13">
        <v>175</v>
      </c>
      <c r="D10" s="17">
        <v>59.52</v>
      </c>
      <c r="E10" s="6">
        <v>37462</v>
      </c>
      <c r="F10" s="6">
        <v>227</v>
      </c>
      <c r="G10" s="17">
        <v>6.1</v>
      </c>
      <c r="H10" s="6">
        <v>2</v>
      </c>
      <c r="I10" s="6">
        <v>225</v>
      </c>
      <c r="J10" s="2"/>
      <c r="K10" s="2"/>
      <c r="L10" s="2"/>
      <c r="M10" s="2"/>
    </row>
    <row r="11" spans="1:13" s="3" customFormat="1" ht="22.5" customHeight="1">
      <c r="A11" s="6"/>
      <c r="B11" s="6" t="s">
        <v>7</v>
      </c>
      <c r="C11" s="13">
        <v>121</v>
      </c>
      <c r="D11" s="17">
        <v>41.15</v>
      </c>
      <c r="E11" s="6">
        <v>39204</v>
      </c>
      <c r="F11" s="6">
        <v>162</v>
      </c>
      <c r="G11" s="17">
        <v>4.1</v>
      </c>
      <c r="H11" s="6">
        <v>3</v>
      </c>
      <c r="I11" s="6">
        <v>159</v>
      </c>
      <c r="J11" s="2"/>
      <c r="K11" s="2"/>
      <c r="L11" s="2"/>
      <c r="M11" s="2"/>
    </row>
    <row r="12" spans="1:13" s="3" customFormat="1" ht="22.5" customHeight="1">
      <c r="A12" s="6"/>
      <c r="B12" s="6" t="s">
        <v>8</v>
      </c>
      <c r="C12" s="13">
        <v>177</v>
      </c>
      <c r="D12" s="17">
        <v>60.2</v>
      </c>
      <c r="E12" s="6">
        <v>40650</v>
      </c>
      <c r="F12" s="6">
        <v>225</v>
      </c>
      <c r="G12" s="17">
        <v>5.5</v>
      </c>
      <c r="H12" s="6">
        <v>3</v>
      </c>
      <c r="I12" s="6">
        <v>222</v>
      </c>
      <c r="J12" s="2"/>
      <c r="K12" s="2"/>
      <c r="L12" s="2"/>
      <c r="M12" s="2"/>
    </row>
    <row r="13" spans="1:13" s="3" customFormat="1" ht="27.75" customHeight="1">
      <c r="A13" s="6"/>
      <c r="B13" s="6" t="s">
        <v>9</v>
      </c>
      <c r="C13" s="13">
        <v>203</v>
      </c>
      <c r="D13" s="17">
        <v>69.04</v>
      </c>
      <c r="E13" s="6">
        <v>41930</v>
      </c>
      <c r="F13" s="6">
        <v>270</v>
      </c>
      <c r="G13" s="17">
        <v>6.439303601240162</v>
      </c>
      <c r="H13" s="6">
        <v>8</v>
      </c>
      <c r="I13" s="6">
        <v>262</v>
      </c>
      <c r="J13" s="1"/>
      <c r="K13" s="1"/>
      <c r="L13" s="1"/>
      <c r="M13" s="1"/>
    </row>
    <row r="14" spans="1:13" s="3" customFormat="1" ht="22.5" customHeight="1">
      <c r="A14" s="6"/>
      <c r="B14" s="18" t="s">
        <v>42</v>
      </c>
      <c r="C14" s="13">
        <v>250</v>
      </c>
      <c r="D14" s="17">
        <v>85.03</v>
      </c>
      <c r="E14" s="6">
        <v>46409</v>
      </c>
      <c r="F14" s="6">
        <v>336</v>
      </c>
      <c r="G14" s="17">
        <v>7.2</v>
      </c>
      <c r="H14" s="6">
        <v>4</v>
      </c>
      <c r="I14" s="6">
        <v>332</v>
      </c>
      <c r="J14" s="1"/>
      <c r="K14" s="1"/>
      <c r="L14" s="1"/>
      <c r="M14" s="1"/>
    </row>
    <row r="15" spans="1:13" s="3" customFormat="1" ht="22.5" customHeight="1">
      <c r="A15" s="6"/>
      <c r="B15" s="6" t="s">
        <v>10</v>
      </c>
      <c r="C15" s="13">
        <v>234</v>
      </c>
      <c r="D15" s="17">
        <v>79.59</v>
      </c>
      <c r="E15" s="6">
        <v>47119</v>
      </c>
      <c r="F15" s="6">
        <v>317</v>
      </c>
      <c r="G15" s="19">
        <v>6.7</v>
      </c>
      <c r="H15" s="6">
        <v>5</v>
      </c>
      <c r="I15" s="6">
        <v>312</v>
      </c>
      <c r="J15" s="1"/>
      <c r="K15" s="1"/>
      <c r="L15" s="1"/>
      <c r="M15" s="1"/>
    </row>
    <row r="16" spans="1:13" s="3" customFormat="1" ht="22.5" customHeight="1">
      <c r="A16" s="6"/>
      <c r="B16" s="6" t="s">
        <v>11</v>
      </c>
      <c r="C16" s="13">
        <v>265</v>
      </c>
      <c r="D16" s="17">
        <v>90.1</v>
      </c>
      <c r="E16" s="6">
        <v>47812</v>
      </c>
      <c r="F16" s="6">
        <v>363</v>
      </c>
      <c r="G16" s="19">
        <f>363/47.8</f>
        <v>7.594142259414227</v>
      </c>
      <c r="H16" s="6">
        <v>8</v>
      </c>
      <c r="I16" s="6">
        <v>355</v>
      </c>
      <c r="J16" s="1"/>
      <c r="K16" s="1"/>
      <c r="L16" s="1"/>
      <c r="M16" s="1"/>
    </row>
    <row r="17" spans="1:13" s="3" customFormat="1" ht="22.5" customHeight="1">
      <c r="A17" s="6"/>
      <c r="B17" s="6" t="s">
        <v>12</v>
      </c>
      <c r="C17" s="13">
        <v>261</v>
      </c>
      <c r="D17" s="17">
        <v>88.77</v>
      </c>
      <c r="E17" s="6">
        <v>45978</v>
      </c>
      <c r="F17" s="6">
        <v>340</v>
      </c>
      <c r="G17" s="19">
        <v>6.9</v>
      </c>
      <c r="H17" s="6">
        <v>11</v>
      </c>
      <c r="I17" s="6">
        <v>329</v>
      </c>
      <c r="J17" s="1"/>
      <c r="K17" s="1"/>
      <c r="L17" s="1"/>
      <c r="M17" s="1"/>
    </row>
    <row r="18" spans="1:13" s="3" customFormat="1" ht="27.75" customHeight="1">
      <c r="A18" s="6"/>
      <c r="B18" s="6" t="s">
        <v>13</v>
      </c>
      <c r="C18" s="13">
        <v>264</v>
      </c>
      <c r="D18" s="19">
        <v>89.79</v>
      </c>
      <c r="E18" s="20">
        <v>46771</v>
      </c>
      <c r="F18" s="6">
        <v>367</v>
      </c>
      <c r="G18" s="19">
        <f>F18/E18*1000</f>
        <v>7.846742639669881</v>
      </c>
      <c r="H18" s="6">
        <v>5</v>
      </c>
      <c r="I18" s="6">
        <v>362</v>
      </c>
      <c r="J18" s="1"/>
      <c r="K18" s="1"/>
      <c r="L18" s="1"/>
      <c r="M18" s="1"/>
    </row>
    <row r="19" spans="1:13" s="3" customFormat="1" ht="22.5" customHeight="1">
      <c r="A19" s="6"/>
      <c r="B19" s="6" t="s">
        <v>35</v>
      </c>
      <c r="C19" s="21">
        <v>313</v>
      </c>
      <c r="D19" s="22">
        <v>106.46</v>
      </c>
      <c r="E19" s="23">
        <v>47024</v>
      </c>
      <c r="F19" s="23">
        <v>410</v>
      </c>
      <c r="G19" s="22">
        <f>F19/E19*1000</f>
        <v>8.718952024498128</v>
      </c>
      <c r="H19" s="23">
        <v>2</v>
      </c>
      <c r="I19" s="23">
        <v>408</v>
      </c>
      <c r="J19" s="1"/>
      <c r="K19" s="1"/>
      <c r="L19" s="1"/>
      <c r="M19" s="1"/>
    </row>
    <row r="20" spans="1:13" s="3" customFormat="1" ht="22.5" customHeight="1">
      <c r="A20" s="6"/>
      <c r="B20" s="23" t="s">
        <v>36</v>
      </c>
      <c r="C20" s="13">
        <v>312</v>
      </c>
      <c r="D20" s="22">
        <v>106.12</v>
      </c>
      <c r="E20" s="23">
        <v>50516</v>
      </c>
      <c r="F20" s="23">
        <v>428</v>
      </c>
      <c r="G20" s="22">
        <f>F20/E20*1000</f>
        <v>8.472563148309447</v>
      </c>
      <c r="H20" s="23">
        <v>5</v>
      </c>
      <c r="I20" s="23">
        <v>423</v>
      </c>
      <c r="J20" s="1"/>
      <c r="K20" s="1"/>
      <c r="L20" s="1"/>
      <c r="M20" s="1"/>
    </row>
    <row r="21" spans="1:13" s="3" customFormat="1" ht="22.5" customHeight="1">
      <c r="A21" s="6"/>
      <c r="B21" s="24" t="s">
        <v>43</v>
      </c>
      <c r="C21" s="21">
        <v>325</v>
      </c>
      <c r="D21" s="22">
        <v>110.54</v>
      </c>
      <c r="E21" s="23">
        <v>51050</v>
      </c>
      <c r="F21" s="23">
        <v>470</v>
      </c>
      <c r="G21" s="22">
        <f>F21/E21*1000</f>
        <v>9.206660137120469</v>
      </c>
      <c r="H21" s="23">
        <v>6</v>
      </c>
      <c r="I21" s="23">
        <v>464</v>
      </c>
      <c r="J21" s="1"/>
      <c r="K21" s="1"/>
      <c r="L21" s="1"/>
      <c r="M21" s="1"/>
    </row>
    <row r="22" spans="1:13" s="3" customFormat="1" ht="22.5" customHeight="1">
      <c r="A22" s="6"/>
      <c r="B22" s="25" t="s">
        <v>44</v>
      </c>
      <c r="C22" s="21">
        <v>308</v>
      </c>
      <c r="D22" s="22">
        <v>104.76</v>
      </c>
      <c r="E22" s="23">
        <v>51868</v>
      </c>
      <c r="F22" s="23">
        <v>411</v>
      </c>
      <c r="G22" s="22">
        <f>F22/E22*1000</f>
        <v>7.923960823629212</v>
      </c>
      <c r="H22" s="23">
        <v>9</v>
      </c>
      <c r="I22" s="23">
        <v>402</v>
      </c>
      <c r="J22" s="1"/>
      <c r="K22" s="1"/>
      <c r="L22" s="1"/>
      <c r="M22" s="1"/>
    </row>
    <row r="23" spans="1:13" s="3" customFormat="1" ht="27.75" customHeight="1">
      <c r="A23" s="6"/>
      <c r="B23" s="25" t="s">
        <v>37</v>
      </c>
      <c r="C23" s="21">
        <v>395</v>
      </c>
      <c r="D23" s="22">
        <v>134.35</v>
      </c>
      <c r="E23" s="23">
        <v>52497</v>
      </c>
      <c r="F23" s="23">
        <v>532</v>
      </c>
      <c r="G23" s="22">
        <v>10.1</v>
      </c>
      <c r="H23" s="23">
        <v>6</v>
      </c>
      <c r="I23" s="23">
        <v>526</v>
      </c>
      <c r="J23" s="1"/>
      <c r="K23" s="1"/>
      <c r="L23" s="1"/>
      <c r="M23" s="1"/>
    </row>
    <row r="24" spans="1:13" s="3" customFormat="1" ht="22.5" customHeight="1">
      <c r="A24" s="6"/>
      <c r="B24" s="25" t="s">
        <v>38</v>
      </c>
      <c r="C24" s="21">
        <v>361</v>
      </c>
      <c r="D24" s="22">
        <v>122.78</v>
      </c>
      <c r="E24" s="23">
        <v>53481</v>
      </c>
      <c r="F24" s="23">
        <v>493</v>
      </c>
      <c r="G24" s="22">
        <v>9.46</v>
      </c>
      <c r="H24" s="23">
        <v>2</v>
      </c>
      <c r="I24" s="23">
        <v>491</v>
      </c>
      <c r="J24" s="1"/>
      <c r="K24" s="1"/>
      <c r="L24" s="1"/>
      <c r="M24" s="1"/>
    </row>
    <row r="25" spans="1:13" s="3" customFormat="1" ht="22.5" customHeight="1">
      <c r="A25" s="6"/>
      <c r="B25" s="25" t="s">
        <v>40</v>
      </c>
      <c r="C25" s="21">
        <v>366</v>
      </c>
      <c r="D25" s="22">
        <v>123.4</v>
      </c>
      <c r="E25" s="23">
        <v>54074</v>
      </c>
      <c r="F25" s="23">
        <v>485</v>
      </c>
      <c r="G25" s="22">
        <v>9</v>
      </c>
      <c r="H25" s="23">
        <v>3</v>
      </c>
      <c r="I25" s="23">
        <v>482</v>
      </c>
      <c r="J25" s="1"/>
      <c r="K25" s="1"/>
      <c r="L25" s="1"/>
      <c r="M25" s="1"/>
    </row>
    <row r="26" spans="1:13" s="3" customFormat="1" ht="22.5" customHeight="1">
      <c r="A26" s="6"/>
      <c r="B26" s="25" t="s">
        <v>41</v>
      </c>
      <c r="C26" s="21">
        <v>386</v>
      </c>
      <c r="D26" s="22">
        <v>131.3</v>
      </c>
      <c r="E26" s="23">
        <v>55006</v>
      </c>
      <c r="F26" s="23">
        <v>502</v>
      </c>
      <c r="G26" s="22">
        <v>9.1</v>
      </c>
      <c r="H26" s="23">
        <v>6</v>
      </c>
      <c r="I26" s="23">
        <v>496</v>
      </c>
      <c r="J26" s="1"/>
      <c r="K26" s="1"/>
      <c r="L26" s="1"/>
      <c r="M26" s="1"/>
    </row>
    <row r="27" spans="1:13" s="3" customFormat="1" ht="22.5" customHeight="1">
      <c r="A27" s="6"/>
      <c r="B27" s="24" t="s">
        <v>47</v>
      </c>
      <c r="C27" s="23">
        <v>343</v>
      </c>
      <c r="D27" s="22">
        <v>116.67</v>
      </c>
      <c r="E27" s="23">
        <v>55583</v>
      </c>
      <c r="F27" s="23">
        <v>444</v>
      </c>
      <c r="G27" s="22">
        <v>8</v>
      </c>
      <c r="H27" s="23">
        <v>3</v>
      </c>
      <c r="I27" s="23">
        <v>441</v>
      </c>
      <c r="J27" s="1"/>
      <c r="K27" s="1"/>
      <c r="L27" s="1"/>
      <c r="M27" s="1"/>
    </row>
    <row r="28" spans="1:13" s="3" customFormat="1" ht="22.5" customHeight="1">
      <c r="A28" s="6"/>
      <c r="B28" s="24" t="s">
        <v>48</v>
      </c>
      <c r="C28" s="23">
        <v>285</v>
      </c>
      <c r="D28" s="22">
        <f>C28/C$9*100</f>
        <v>96.93877551020408</v>
      </c>
      <c r="E28" s="23">
        <v>55135</v>
      </c>
      <c r="F28" s="23">
        <v>369</v>
      </c>
      <c r="G28" s="22">
        <v>6.7</v>
      </c>
      <c r="H28" s="23">
        <v>1</v>
      </c>
      <c r="I28" s="23">
        <v>368</v>
      </c>
      <c r="J28" s="1"/>
      <c r="K28" s="1"/>
      <c r="L28" s="1"/>
      <c r="M28" s="1"/>
    </row>
    <row r="29" spans="1:13" s="3" customFormat="1" ht="22.5" customHeight="1">
      <c r="A29" s="6"/>
      <c r="B29" s="25" t="s">
        <v>49</v>
      </c>
      <c r="C29" s="37">
        <f>SUM(C31:C38)</f>
        <v>274</v>
      </c>
      <c r="D29" s="22">
        <f>C29/C$9*100</f>
        <v>93.19727891156462</v>
      </c>
      <c r="E29" s="23">
        <f>SUM(E31:E38)</f>
        <v>55165</v>
      </c>
      <c r="F29" s="23">
        <f>SUM(F31:F38)</f>
        <v>361</v>
      </c>
      <c r="G29" s="31">
        <f>F29/E29*1000</f>
        <v>6.5440043505846095</v>
      </c>
      <c r="H29" s="23">
        <f>SUM(H31:H38)</f>
        <v>1</v>
      </c>
      <c r="I29" s="23">
        <f>SUM(I31:I38)</f>
        <v>360</v>
      </c>
      <c r="J29" s="1"/>
      <c r="K29" s="1"/>
      <c r="L29" s="1"/>
      <c r="M29" s="1"/>
    </row>
    <row r="30" spans="1:13" s="3" customFormat="1" ht="22.5" customHeight="1">
      <c r="A30" s="26"/>
      <c r="B30" s="35"/>
      <c r="C30" s="38"/>
      <c r="D30" s="28"/>
      <c r="E30" s="29"/>
      <c r="F30" s="29"/>
      <c r="G30" s="22"/>
      <c r="H30" s="29"/>
      <c r="I30" s="29"/>
      <c r="J30" s="2"/>
      <c r="K30" s="1"/>
      <c r="L30" s="1"/>
      <c r="M30" s="1"/>
    </row>
    <row r="31" spans="1:12" s="3" customFormat="1" ht="22.5" customHeight="1">
      <c r="A31" s="6"/>
      <c r="B31" s="33" t="s">
        <v>14</v>
      </c>
      <c r="C31" s="39">
        <v>94</v>
      </c>
      <c r="D31" s="32" t="s">
        <v>50</v>
      </c>
      <c r="E31" s="32">
        <v>11978</v>
      </c>
      <c r="F31" s="30">
        <f>SUM(H31:I31)</f>
        <v>113</v>
      </c>
      <c r="G31" s="31">
        <f>F31/E31*1000</f>
        <v>9.433962264150942</v>
      </c>
      <c r="H31" s="32" t="s">
        <v>50</v>
      </c>
      <c r="I31" s="30">
        <v>113</v>
      </c>
      <c r="J31" s="5"/>
      <c r="K31" s="1"/>
      <c r="L31" s="1"/>
    </row>
    <row r="32" spans="1:13" s="3" customFormat="1" ht="22.5" customHeight="1">
      <c r="A32" s="6"/>
      <c r="B32" s="33" t="s">
        <v>15</v>
      </c>
      <c r="C32" s="39">
        <v>86</v>
      </c>
      <c r="D32" s="32" t="s">
        <v>50</v>
      </c>
      <c r="E32" s="32">
        <v>16621</v>
      </c>
      <c r="F32" s="30">
        <f aca="true" t="shared" si="0" ref="F32:F38">SUM(H32:I32)</f>
        <v>109</v>
      </c>
      <c r="G32" s="31">
        <f aca="true" t="shared" si="1" ref="G32:G38">F32/E32*1000</f>
        <v>6.557968834606823</v>
      </c>
      <c r="H32" s="32" t="s">
        <v>50</v>
      </c>
      <c r="I32" s="30">
        <v>109</v>
      </c>
      <c r="J32" s="5"/>
      <c r="K32" s="1"/>
      <c r="L32" s="1"/>
      <c r="M32" s="1"/>
    </row>
    <row r="33" spans="1:13" s="3" customFormat="1" ht="22.5" customHeight="1">
      <c r="A33" s="6"/>
      <c r="B33" s="33" t="s">
        <v>16</v>
      </c>
      <c r="C33" s="39">
        <v>6</v>
      </c>
      <c r="D33" s="32" t="s">
        <v>50</v>
      </c>
      <c r="E33" s="32">
        <v>2696</v>
      </c>
      <c r="F33" s="30">
        <f t="shared" si="0"/>
        <v>13</v>
      </c>
      <c r="G33" s="31">
        <f t="shared" si="1"/>
        <v>4.821958456973293</v>
      </c>
      <c r="H33" s="32" t="s">
        <v>50</v>
      </c>
      <c r="I33" s="30">
        <v>13</v>
      </c>
      <c r="J33" s="5"/>
      <c r="K33" s="1"/>
      <c r="L33" s="1"/>
      <c r="M33" s="1"/>
    </row>
    <row r="34" spans="1:13" s="3" customFormat="1" ht="22.5" customHeight="1">
      <c r="A34" s="6"/>
      <c r="B34" s="33" t="s">
        <v>17</v>
      </c>
      <c r="C34" s="39">
        <v>34</v>
      </c>
      <c r="D34" s="32" t="s">
        <v>50</v>
      </c>
      <c r="E34" s="32">
        <v>6831</v>
      </c>
      <c r="F34" s="30">
        <f t="shared" si="0"/>
        <v>46</v>
      </c>
      <c r="G34" s="31">
        <f t="shared" si="1"/>
        <v>6.7340067340067336</v>
      </c>
      <c r="H34" s="32" t="s">
        <v>50</v>
      </c>
      <c r="I34" s="30">
        <v>46</v>
      </c>
      <c r="J34" s="5"/>
      <c r="K34" s="1"/>
      <c r="L34" s="1"/>
      <c r="M34" s="1"/>
    </row>
    <row r="35" spans="1:13" s="3" customFormat="1" ht="22.5" customHeight="1">
      <c r="A35" s="6"/>
      <c r="B35" s="33" t="s">
        <v>18</v>
      </c>
      <c r="C35" s="39">
        <v>35</v>
      </c>
      <c r="D35" s="32" t="s">
        <v>50</v>
      </c>
      <c r="E35" s="32">
        <v>9391</v>
      </c>
      <c r="F35" s="30">
        <f t="shared" si="0"/>
        <v>51</v>
      </c>
      <c r="G35" s="31">
        <f t="shared" si="1"/>
        <v>5.430731551485465</v>
      </c>
      <c r="H35" s="32">
        <v>1</v>
      </c>
      <c r="I35" s="30">
        <v>50</v>
      </c>
      <c r="J35" s="5"/>
      <c r="K35" s="1"/>
      <c r="L35" s="1"/>
      <c r="M35" s="1"/>
    </row>
    <row r="36" spans="1:13" s="3" customFormat="1" ht="22.5" customHeight="1">
      <c r="A36" s="6"/>
      <c r="B36" s="33" t="s">
        <v>19</v>
      </c>
      <c r="C36" s="39">
        <v>1</v>
      </c>
      <c r="D36" s="32" t="s">
        <v>50</v>
      </c>
      <c r="E36" s="32">
        <v>1273</v>
      </c>
      <c r="F36" s="30">
        <f t="shared" si="0"/>
        <v>1</v>
      </c>
      <c r="G36" s="31">
        <f t="shared" si="1"/>
        <v>0.7855459544383347</v>
      </c>
      <c r="H36" s="32" t="s">
        <v>50</v>
      </c>
      <c r="I36" s="30">
        <v>1</v>
      </c>
      <c r="J36" s="5"/>
      <c r="K36" s="1"/>
      <c r="L36" s="1"/>
      <c r="M36" s="1"/>
    </row>
    <row r="37" spans="1:13" s="3" customFormat="1" ht="22.5" customHeight="1">
      <c r="A37" s="6"/>
      <c r="B37" s="33" t="s">
        <v>20</v>
      </c>
      <c r="C37" s="40" t="s">
        <v>50</v>
      </c>
      <c r="D37" s="32" t="s">
        <v>50</v>
      </c>
      <c r="E37" s="32">
        <v>651</v>
      </c>
      <c r="F37" s="32" t="s">
        <v>50</v>
      </c>
      <c r="G37" s="32" t="s">
        <v>50</v>
      </c>
      <c r="H37" s="32" t="s">
        <v>50</v>
      </c>
      <c r="I37" s="32" t="s">
        <v>50</v>
      </c>
      <c r="J37" s="5"/>
      <c r="K37" s="1"/>
      <c r="L37" s="1"/>
      <c r="M37" s="1"/>
    </row>
    <row r="38" spans="1:13" s="3" customFormat="1" ht="22.5" customHeight="1">
      <c r="A38" s="6"/>
      <c r="B38" s="34" t="s">
        <v>21</v>
      </c>
      <c r="C38" s="41">
        <v>18</v>
      </c>
      <c r="D38" s="42" t="s">
        <v>50</v>
      </c>
      <c r="E38" s="42">
        <v>5724</v>
      </c>
      <c r="F38" s="43">
        <f t="shared" si="0"/>
        <v>28</v>
      </c>
      <c r="G38" s="44">
        <f t="shared" si="1"/>
        <v>4.8916841369671555</v>
      </c>
      <c r="H38" s="42" t="s">
        <v>50</v>
      </c>
      <c r="I38" s="43">
        <v>28</v>
      </c>
      <c r="J38" s="5"/>
      <c r="K38" s="1"/>
      <c r="L38" s="1"/>
      <c r="M38" s="1"/>
    </row>
    <row r="39" spans="1:13" s="3" customFormat="1" ht="22.5" customHeight="1">
      <c r="A39" s="7" t="s">
        <v>45</v>
      </c>
      <c r="B39" s="23"/>
      <c r="C39" s="23"/>
      <c r="D39" s="23"/>
      <c r="E39" s="23"/>
      <c r="F39" s="23"/>
      <c r="G39" s="23"/>
      <c r="H39" s="23"/>
      <c r="I39" s="23"/>
      <c r="J39" s="27" t="s">
        <v>51</v>
      </c>
      <c r="K39" s="2"/>
      <c r="L39" s="2"/>
      <c r="M39" s="2"/>
    </row>
    <row r="40" spans="1:13" s="3" customFormat="1" ht="22.5" customHeight="1">
      <c r="A40" s="6" t="s">
        <v>1</v>
      </c>
      <c r="B40" s="26"/>
      <c r="C40" s="26"/>
      <c r="D40" s="26"/>
      <c r="E40" s="26"/>
      <c r="F40" s="26"/>
      <c r="G40" s="26"/>
      <c r="H40" s="26"/>
      <c r="I40" s="26"/>
      <c r="J40" s="2"/>
      <c r="K40" s="2"/>
      <c r="L40" s="2"/>
      <c r="M40" s="2"/>
    </row>
    <row r="41" spans="1:13" s="3" customFormat="1" ht="22.5" customHeight="1">
      <c r="A41" s="6" t="s">
        <v>46</v>
      </c>
      <c r="B41" s="26"/>
      <c r="C41" s="26"/>
      <c r="D41" s="26"/>
      <c r="E41" s="26"/>
      <c r="F41" s="26"/>
      <c r="G41" s="26"/>
      <c r="H41" s="26"/>
      <c r="I41" s="26"/>
      <c r="J41" s="2"/>
      <c r="K41" s="2"/>
      <c r="L41" s="2"/>
      <c r="M41" s="2"/>
    </row>
    <row r="42" spans="1:13" s="3" customFormat="1" ht="22.5" customHeight="1">
      <c r="A42" s="6" t="s">
        <v>39</v>
      </c>
      <c r="B42" s="26"/>
      <c r="C42" s="26"/>
      <c r="D42" s="26"/>
      <c r="E42" s="26"/>
      <c r="F42" s="26"/>
      <c r="G42" s="26"/>
      <c r="H42" s="26"/>
      <c r="I42" s="26"/>
      <c r="J42" s="2"/>
      <c r="K42" s="2"/>
      <c r="L42" s="2"/>
      <c r="M42" s="2"/>
    </row>
    <row r="43" spans="1:13" s="3" customFormat="1" ht="22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3" customFormat="1" ht="22.5" customHeight="1">
      <c r="A44" s="1"/>
      <c r="B44" s="2"/>
      <c r="C44" s="2"/>
      <c r="D44" s="36"/>
      <c r="E44" s="2"/>
      <c r="F44" s="2"/>
      <c r="G44" s="2"/>
      <c r="H44" s="2"/>
      <c r="I44" s="2"/>
      <c r="J44" s="2"/>
      <c r="K44" s="2"/>
      <c r="L44" s="2"/>
      <c r="M44" s="2"/>
    </row>
    <row r="49" ht="17.25">
      <c r="G49" s="36"/>
    </row>
  </sheetData>
  <sheetProtection/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75" r:id="rId1"/>
  <ignoredErrors>
    <ignoredError sqref="B9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2012-01-27T11:41:00Z</cp:lastPrinted>
  <dcterms:created xsi:type="dcterms:W3CDTF">1997-03-24T09:13:56Z</dcterms:created>
  <dcterms:modified xsi:type="dcterms:W3CDTF">2012-03-16T06:31:22Z</dcterms:modified>
  <cp:category/>
  <cp:version/>
  <cp:contentType/>
  <cp:contentStatus/>
</cp:coreProperties>
</file>