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'A'!$A$2:$J$26</definedName>
  </definedNames>
  <calcPr fullCalcOnLoad="1"/>
</workbook>
</file>

<file path=xl/sharedStrings.xml><?xml version="1.0" encoding="utf-8"?>
<sst xmlns="http://schemas.openxmlformats.org/spreadsheetml/2006/main" count="40" uniqueCount="30">
  <si>
    <t>有    権    者    数</t>
  </si>
  <si>
    <t>投    票    者    数</t>
  </si>
  <si>
    <t>区                  分</t>
  </si>
  <si>
    <t>投  票  率</t>
  </si>
  <si>
    <t>計</t>
  </si>
  <si>
    <t>男</t>
  </si>
  <si>
    <t>女</t>
  </si>
  <si>
    <t>昭和４６年  ４月２５日</t>
  </si>
  <si>
    <t xml:space="preserve">    ４９年１０月１３日</t>
  </si>
  <si>
    <t>－</t>
  </si>
  <si>
    <t>　　５３年１０月　１日</t>
  </si>
  <si>
    <t>　　５６年　８月３０日</t>
  </si>
  <si>
    <t xml:space="preserve">    ５７年　９月２６日</t>
  </si>
  <si>
    <t xml:space="preserve">    ６０年　９月　１日</t>
  </si>
  <si>
    <t xml:space="preserve">    ６１年　９月２８日</t>
  </si>
  <si>
    <t>平成　元年　９月　３日</t>
  </si>
  <si>
    <t>　　　２年　９月３０日</t>
  </si>
  <si>
    <t>　　　６年１０月　２日</t>
  </si>
  <si>
    <t>　　1)昭和56年8月30日と昭和60年9月1日は補欠選挙であり、さらに無投票選挙である。</t>
  </si>
  <si>
    <t>　　2)平成元年9月3日は補欠選挙である。</t>
  </si>
  <si>
    <t>　　１０年　９月２７日</t>
  </si>
  <si>
    <t xml:space="preserve">    　（単位：人、％）</t>
  </si>
  <si>
    <t xml:space="preserve">            資料：選挙管理委員会</t>
  </si>
  <si>
    <t>　　１４年　９月２９日</t>
  </si>
  <si>
    <t>　　１７年　８月２８日</t>
  </si>
  <si>
    <t>　　3)平成17年8月28日は補欠選挙である。</t>
  </si>
  <si>
    <t>　　１８年１０月　１日</t>
  </si>
  <si>
    <t>　　２２年１０月　３日</t>
  </si>
  <si>
    <t>***  H1713 ***</t>
  </si>
  <si>
    <t>　　　　　　第１７－１３表　市議会議員選挙の結果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</si>
</sst>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14" xfId="0" applyNumberFormat="1" applyFont="1" applyBorder="1" applyAlignment="1" applyProtection="1">
      <alignment horizontal="centerContinuous"/>
      <protection/>
    </xf>
    <xf numFmtId="37" fontId="5" fillId="0" borderId="14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5" fillId="0" borderId="16" xfId="0" applyNumberFormat="1" applyFont="1" applyBorder="1" applyAlignment="1" applyProtection="1">
      <alignment/>
      <protection/>
    </xf>
    <xf numFmtId="176" fontId="5" fillId="0" borderId="13" xfId="0" applyNumberFormat="1" applyFont="1" applyBorder="1" applyAlignment="1" applyProtection="1">
      <alignment/>
      <protection/>
    </xf>
    <xf numFmtId="37" fontId="5" fillId="0" borderId="17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K26"/>
  <sheetViews>
    <sheetView tabSelected="1" view="pageBreakPreview" zoomScale="60" zoomScaleNormal="75" zoomScalePageLayoutView="0" workbookViewId="0" topLeftCell="A1">
      <selection activeCell="I26" sqref="I26"/>
    </sheetView>
  </sheetViews>
  <sheetFormatPr defaultColWidth="11.66015625" defaultRowHeight="22.5" customHeight="1"/>
  <cols>
    <col min="1" max="1" width="2.66015625" style="0" customWidth="1"/>
    <col min="2" max="2" width="22.66015625" style="0" customWidth="1"/>
    <col min="3" max="8" width="9.66015625" style="0" customWidth="1"/>
    <col min="9" max="9" width="11.66015625" style="0" customWidth="1"/>
    <col min="10" max="10" width="2.58203125" style="0" customWidth="1"/>
    <col min="11" max="11" width="8.66015625" style="0" customWidth="1"/>
    <col min="12" max="18" width="9.66015625" style="0" customWidth="1"/>
    <col min="19" max="19" width="8.66015625" style="0" customWidth="1"/>
    <col min="20" max="20" width="2.66015625" style="0" customWidth="1"/>
  </cols>
  <sheetData>
    <row r="1" spans="1:20" ht="22.5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2.5" customHeight="1">
      <c r="A2" s="1"/>
      <c r="B2" s="1" t="s">
        <v>29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2.5" customHeight="1">
      <c r="A3" s="2"/>
      <c r="B3" s="2"/>
      <c r="C3" s="2"/>
      <c r="D3" s="2"/>
      <c r="E3" s="2"/>
      <c r="F3" s="2"/>
      <c r="G3" s="2"/>
      <c r="H3" s="1" t="s">
        <v>21</v>
      </c>
      <c r="I3" s="2"/>
      <c r="J3" s="1"/>
      <c r="K3" s="1"/>
      <c r="L3" s="1"/>
      <c r="M3" s="1"/>
      <c r="N3" s="1"/>
      <c r="O3" s="1"/>
      <c r="P3" s="1"/>
      <c r="Q3" s="1"/>
      <c r="S3" s="1"/>
      <c r="T3" s="1"/>
    </row>
    <row r="4" spans="1:37" ht="22.5" customHeight="1">
      <c r="A4" s="1"/>
      <c r="B4" s="1"/>
      <c r="C4" s="3" t="s">
        <v>0</v>
      </c>
      <c r="D4" s="4"/>
      <c r="E4" s="4"/>
      <c r="F4" s="3" t="s">
        <v>1</v>
      </c>
      <c r="G4" s="4"/>
      <c r="H4" s="16"/>
      <c r="I4" s="5"/>
      <c r="J4" s="14"/>
      <c r="K4" s="11"/>
      <c r="L4" s="11"/>
      <c r="M4" s="11"/>
      <c r="N4" s="11"/>
      <c r="O4" s="11"/>
      <c r="P4" s="11"/>
      <c r="Q4" s="11"/>
      <c r="R4" s="11"/>
      <c r="S4" s="1"/>
      <c r="T4" s="1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</row>
    <row r="5" spans="1:37" ht="22.5" customHeight="1">
      <c r="A5" s="1"/>
      <c r="B5" s="1" t="s">
        <v>2</v>
      </c>
      <c r="C5" s="5"/>
      <c r="D5" s="5"/>
      <c r="E5" s="5"/>
      <c r="F5" s="5"/>
      <c r="G5" s="5"/>
      <c r="H5" s="5"/>
      <c r="I5" s="6" t="s">
        <v>3</v>
      </c>
      <c r="J5" s="1"/>
      <c r="K5" s="1"/>
      <c r="L5" s="1"/>
      <c r="M5" s="1"/>
      <c r="N5" s="1"/>
      <c r="O5" s="1"/>
      <c r="P5" s="1"/>
      <c r="Q5" s="1"/>
      <c r="R5" s="1"/>
      <c r="S5" s="13"/>
      <c r="T5" s="1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</row>
    <row r="6" spans="1:37" ht="22.5" customHeight="1">
      <c r="A6" s="1"/>
      <c r="B6" s="1"/>
      <c r="C6" s="6" t="s">
        <v>4</v>
      </c>
      <c r="D6" s="6" t="s">
        <v>5</v>
      </c>
      <c r="E6" s="6" t="s">
        <v>6</v>
      </c>
      <c r="F6" s="6" t="s">
        <v>4</v>
      </c>
      <c r="G6" s="6" t="s">
        <v>5</v>
      </c>
      <c r="H6" s="6" t="s">
        <v>6</v>
      </c>
      <c r="I6" s="5"/>
      <c r="J6" s="13"/>
      <c r="K6" s="13"/>
      <c r="L6" s="1"/>
      <c r="M6" s="1"/>
      <c r="N6" s="13"/>
      <c r="O6" s="13"/>
      <c r="P6" s="13"/>
      <c r="Q6" s="13"/>
      <c r="R6" s="13"/>
      <c r="S6" s="1"/>
      <c r="T6" s="1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2.5" customHeight="1">
      <c r="A7" s="2"/>
      <c r="B7" s="2"/>
      <c r="C7" s="7"/>
      <c r="D7" s="7"/>
      <c r="E7" s="7"/>
      <c r="F7" s="7"/>
      <c r="G7" s="7"/>
      <c r="H7" s="7"/>
      <c r="I7" s="7"/>
      <c r="J7" s="10"/>
      <c r="K7" s="1"/>
      <c r="L7" s="1"/>
      <c r="M7" s="1"/>
      <c r="N7" s="1"/>
      <c r="O7" s="1"/>
      <c r="P7" s="1"/>
      <c r="Q7" s="1"/>
      <c r="R7" s="1"/>
      <c r="S7" s="1"/>
      <c r="T7" s="1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</row>
    <row r="8" spans="1:37" ht="22.5" customHeight="1">
      <c r="A8" s="1"/>
      <c r="B8" s="1" t="s">
        <v>7</v>
      </c>
      <c r="C8" s="5">
        <f aca="true" t="shared" si="0" ref="C8:C14">D8+E8</f>
        <v>22410</v>
      </c>
      <c r="D8" s="1">
        <v>10875</v>
      </c>
      <c r="E8" s="1">
        <v>11535</v>
      </c>
      <c r="F8" s="1">
        <f>G8+H8</f>
        <v>20596</v>
      </c>
      <c r="G8" s="1">
        <v>9879</v>
      </c>
      <c r="H8" s="1">
        <v>10717</v>
      </c>
      <c r="I8" s="8">
        <f>ROUND(F8/C8*100,1)</f>
        <v>91.9</v>
      </c>
      <c r="J8" s="15"/>
      <c r="K8" s="9"/>
      <c r="L8" s="9"/>
      <c r="M8" s="9"/>
      <c r="N8" s="9"/>
      <c r="O8" s="9"/>
      <c r="P8" s="9"/>
      <c r="Q8" s="9"/>
      <c r="R8" s="9"/>
      <c r="S8" s="9"/>
      <c r="T8" s="1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</row>
    <row r="9" spans="1:37" ht="22.5" customHeight="1">
      <c r="A9" s="1"/>
      <c r="B9" s="1" t="s">
        <v>8</v>
      </c>
      <c r="C9" s="5">
        <f t="shared" si="0"/>
        <v>24649</v>
      </c>
      <c r="D9" s="1">
        <v>11948</v>
      </c>
      <c r="E9" s="1">
        <v>12701</v>
      </c>
      <c r="F9" s="1">
        <f>G9+H9</f>
        <v>22827</v>
      </c>
      <c r="G9" s="1">
        <v>10924</v>
      </c>
      <c r="H9" s="1">
        <v>11903</v>
      </c>
      <c r="I9" s="8">
        <f>ROUND(F9/C9*100,1)</f>
        <v>92.6</v>
      </c>
      <c r="J9" s="1"/>
      <c r="K9" s="9"/>
      <c r="L9" s="1"/>
      <c r="M9" s="1"/>
      <c r="N9" s="9"/>
      <c r="O9" s="1"/>
      <c r="P9" s="1"/>
      <c r="Q9" s="1"/>
      <c r="R9" s="9"/>
      <c r="S9" s="9"/>
      <c r="T9" s="1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</row>
    <row r="10" spans="1:37" ht="22.5" customHeight="1">
      <c r="A10" s="1"/>
      <c r="B10" s="1" t="s">
        <v>10</v>
      </c>
      <c r="C10" s="5">
        <f t="shared" si="0"/>
        <v>26050</v>
      </c>
      <c r="D10" s="1">
        <v>12686</v>
      </c>
      <c r="E10" s="1">
        <v>13364</v>
      </c>
      <c r="F10" s="1">
        <f>G10+H10</f>
        <v>24056</v>
      </c>
      <c r="G10" s="1">
        <v>11539</v>
      </c>
      <c r="H10" s="1">
        <v>12517</v>
      </c>
      <c r="I10" s="8">
        <f>ROUND(F10/C10*100,1)</f>
        <v>92.3</v>
      </c>
      <c r="J10" s="1"/>
      <c r="K10" s="1"/>
      <c r="L10" s="1"/>
      <c r="M10" s="1"/>
      <c r="N10" s="1"/>
      <c r="O10" s="1"/>
      <c r="P10" s="1"/>
      <c r="Q10" s="1"/>
      <c r="R10" s="9"/>
      <c r="S10" s="1"/>
      <c r="T10" s="1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ht="22.5" customHeight="1">
      <c r="A11" s="1"/>
      <c r="B11" s="1" t="s">
        <v>11</v>
      </c>
      <c r="C11" s="5">
        <f t="shared" si="0"/>
        <v>27214</v>
      </c>
      <c r="D11" s="1">
        <v>13243</v>
      </c>
      <c r="E11" s="1">
        <v>13971</v>
      </c>
      <c r="F11" s="9" t="s">
        <v>9</v>
      </c>
      <c r="G11" s="9" t="s">
        <v>9</v>
      </c>
      <c r="H11" s="9" t="s">
        <v>9</v>
      </c>
      <c r="I11" s="9" t="s">
        <v>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1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22.5" customHeight="1">
      <c r="A12" s="1"/>
      <c r="B12" s="1" t="s">
        <v>12</v>
      </c>
      <c r="C12" s="5">
        <f t="shared" si="0"/>
        <v>27319</v>
      </c>
      <c r="D12" s="1">
        <v>13304</v>
      </c>
      <c r="E12" s="1">
        <v>14015</v>
      </c>
      <c r="F12" s="1">
        <f>G12+H12</f>
        <v>25193</v>
      </c>
      <c r="G12" s="1">
        <v>12029</v>
      </c>
      <c r="H12" s="1">
        <v>13164</v>
      </c>
      <c r="I12" s="8">
        <f>ROUND(F12/C12*100,1)</f>
        <v>92.2</v>
      </c>
      <c r="J12" s="1"/>
      <c r="K12" s="1"/>
      <c r="L12" s="1"/>
      <c r="M12" s="1"/>
      <c r="N12" s="1"/>
      <c r="O12" s="1"/>
      <c r="P12" s="1"/>
      <c r="Q12" s="1"/>
      <c r="R12" s="9"/>
      <c r="S12" s="1"/>
      <c r="T12" s="1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7" ht="28.5" customHeight="1">
      <c r="A13" s="1"/>
      <c r="B13" s="1" t="s">
        <v>13</v>
      </c>
      <c r="C13" s="5">
        <f t="shared" si="0"/>
        <v>28715</v>
      </c>
      <c r="D13" s="1">
        <v>13897</v>
      </c>
      <c r="E13" s="1">
        <v>14818</v>
      </c>
      <c r="F13" s="9" t="s">
        <v>9</v>
      </c>
      <c r="G13" s="9" t="s">
        <v>9</v>
      </c>
      <c r="H13" s="9" t="s">
        <v>9</v>
      </c>
      <c r="I13" s="9" t="s">
        <v>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1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1:37" ht="22.5" customHeight="1">
      <c r="A14" s="1"/>
      <c r="B14" s="1" t="s">
        <v>14</v>
      </c>
      <c r="C14" s="5">
        <f t="shared" si="0"/>
        <v>28692</v>
      </c>
      <c r="D14" s="1">
        <v>13895</v>
      </c>
      <c r="E14" s="1">
        <v>14797</v>
      </c>
      <c r="F14" s="1">
        <f>G14+H14</f>
        <v>25668</v>
      </c>
      <c r="G14" s="1">
        <v>12121</v>
      </c>
      <c r="H14" s="1">
        <v>13547</v>
      </c>
      <c r="I14" s="8">
        <f>ROUND(F14/C14*100,1)</f>
        <v>89.5</v>
      </c>
      <c r="J14" s="1"/>
      <c r="K14" s="1"/>
      <c r="L14" s="1"/>
      <c r="M14" s="1"/>
      <c r="N14" s="1"/>
      <c r="O14" s="1"/>
      <c r="P14" s="1"/>
      <c r="Q14" s="1"/>
      <c r="R14" s="9"/>
      <c r="S14" s="9"/>
      <c r="T14" s="1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</row>
    <row r="15" spans="1:37" ht="22.5" customHeight="1">
      <c r="A15" s="1"/>
      <c r="B15" s="1" t="s">
        <v>15</v>
      </c>
      <c r="C15" s="5">
        <v>29752</v>
      </c>
      <c r="D15" s="1">
        <v>14434</v>
      </c>
      <c r="E15" s="1">
        <v>15318</v>
      </c>
      <c r="F15" s="1">
        <v>10143</v>
      </c>
      <c r="G15" s="1">
        <v>4897</v>
      </c>
      <c r="H15" s="1">
        <v>5246</v>
      </c>
      <c r="I15" s="8">
        <f>ROUND(F15/C15*100,1)</f>
        <v>34.1</v>
      </c>
      <c r="J15" s="1"/>
      <c r="K15" s="1"/>
      <c r="L15" s="9"/>
      <c r="M15" s="9"/>
      <c r="N15" s="9"/>
      <c r="O15" s="9"/>
      <c r="P15" s="9"/>
      <c r="Q15" s="1"/>
      <c r="R15" s="9"/>
      <c r="S15" s="9"/>
      <c r="T15" s="1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1:37" ht="22.5" customHeight="1">
      <c r="A16" s="1"/>
      <c r="B16" s="1" t="s">
        <v>16</v>
      </c>
      <c r="C16" s="5">
        <v>30340</v>
      </c>
      <c r="D16" s="1">
        <v>14738</v>
      </c>
      <c r="E16" s="1">
        <v>15602</v>
      </c>
      <c r="F16" s="1">
        <v>25098</v>
      </c>
      <c r="G16" s="1">
        <v>11843</v>
      </c>
      <c r="H16" s="1">
        <v>13255</v>
      </c>
      <c r="I16" s="8">
        <f>ROUND(F16/C16*100,1)</f>
        <v>82.7</v>
      </c>
      <c r="J16" s="1"/>
      <c r="K16" s="1"/>
      <c r="L16" s="1"/>
      <c r="M16" s="1"/>
      <c r="N16" s="1"/>
      <c r="O16" s="1"/>
      <c r="P16" s="1"/>
      <c r="Q16" s="1"/>
      <c r="R16" s="9"/>
      <c r="S16" s="9"/>
      <c r="T16" s="1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</row>
    <row r="17" spans="1:37" ht="22.5" customHeight="1">
      <c r="A17" s="1"/>
      <c r="B17" s="1" t="s">
        <v>17</v>
      </c>
      <c r="C17" s="5">
        <v>33235</v>
      </c>
      <c r="D17" s="1">
        <v>16259</v>
      </c>
      <c r="E17" s="1">
        <v>16976</v>
      </c>
      <c r="F17" s="1">
        <v>27232</v>
      </c>
      <c r="G17" s="1">
        <v>12854</v>
      </c>
      <c r="H17" s="1">
        <v>14378</v>
      </c>
      <c r="I17" s="8">
        <f>ROUND(F17/C17*100,1)</f>
        <v>81.9</v>
      </c>
      <c r="J17" s="1"/>
      <c r="K17" s="1"/>
      <c r="L17" s="1"/>
      <c r="M17" s="1"/>
      <c r="N17" s="9"/>
      <c r="O17" s="1"/>
      <c r="P17" s="1"/>
      <c r="Q17" s="1"/>
      <c r="R17" s="9"/>
      <c r="S17" s="9"/>
      <c r="T17" s="1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1:37" ht="28.5" customHeight="1">
      <c r="A18" s="1"/>
      <c r="B18" s="17" t="s">
        <v>20</v>
      </c>
      <c r="C18" s="1">
        <v>35020</v>
      </c>
      <c r="D18" s="1">
        <v>17099</v>
      </c>
      <c r="E18" s="1">
        <v>17921</v>
      </c>
      <c r="F18" s="1">
        <v>26225</v>
      </c>
      <c r="G18" s="1">
        <v>12444</v>
      </c>
      <c r="H18" s="1">
        <v>13781</v>
      </c>
      <c r="I18" s="8">
        <v>74.89</v>
      </c>
      <c r="J18" s="1"/>
      <c r="K18" s="1"/>
      <c r="L18" s="1"/>
      <c r="M18" s="9"/>
      <c r="N18" s="9"/>
      <c r="O18" s="1"/>
      <c r="P18" s="1"/>
      <c r="Q18" s="1"/>
      <c r="R18" s="9"/>
      <c r="S18" s="9"/>
      <c r="T18" s="1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</row>
    <row r="19" spans="1:37" ht="22.5" customHeight="1">
      <c r="A19" s="1"/>
      <c r="B19" s="17" t="s">
        <v>23</v>
      </c>
      <c r="C19" s="1">
        <f>SUM(D19:E19)</f>
        <v>36390</v>
      </c>
      <c r="D19" s="1">
        <v>17775</v>
      </c>
      <c r="E19" s="1">
        <v>18615</v>
      </c>
      <c r="F19" s="1">
        <f>SUM(G19:H19)</f>
        <v>26688</v>
      </c>
      <c r="G19" s="1">
        <v>12576</v>
      </c>
      <c r="H19" s="1">
        <v>14112</v>
      </c>
      <c r="I19" s="8">
        <f>ROUNDUP(F19/C19*100,3)</f>
        <v>73.339</v>
      </c>
      <c r="J19" s="1"/>
      <c r="K19" s="1"/>
      <c r="L19" s="1"/>
      <c r="M19" s="9"/>
      <c r="N19" s="9"/>
      <c r="O19" s="1"/>
      <c r="P19" s="1"/>
      <c r="Q19" s="1"/>
      <c r="R19" s="9"/>
      <c r="S19" s="9"/>
      <c r="T19" s="1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</row>
    <row r="20" spans="1:37" ht="22.5" customHeight="1">
      <c r="A20" s="1"/>
      <c r="B20" s="17" t="s">
        <v>24</v>
      </c>
      <c r="C20" s="1">
        <v>37421</v>
      </c>
      <c r="D20" s="1">
        <v>18348</v>
      </c>
      <c r="E20" s="1">
        <v>19073</v>
      </c>
      <c r="F20" s="1">
        <v>24314</v>
      </c>
      <c r="G20" s="1">
        <v>11510</v>
      </c>
      <c r="H20" s="1">
        <v>12804</v>
      </c>
      <c r="I20" s="8">
        <v>64.97</v>
      </c>
      <c r="J20" s="1"/>
      <c r="K20" s="1"/>
      <c r="L20" s="1"/>
      <c r="M20" s="9"/>
      <c r="N20" s="9"/>
      <c r="O20" s="1"/>
      <c r="P20" s="1"/>
      <c r="Q20" s="1"/>
      <c r="R20" s="9"/>
      <c r="S20" s="9"/>
      <c r="T20" s="1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</row>
    <row r="21" spans="1:37" ht="22.5" customHeight="1">
      <c r="A21" s="1"/>
      <c r="B21" s="17" t="s">
        <v>26</v>
      </c>
      <c r="C21" s="1">
        <v>37788</v>
      </c>
      <c r="D21" s="1">
        <v>18569</v>
      </c>
      <c r="E21" s="1">
        <v>19219</v>
      </c>
      <c r="F21" s="1">
        <v>25029</v>
      </c>
      <c r="G21" s="1">
        <v>11829</v>
      </c>
      <c r="H21" s="1">
        <v>13200</v>
      </c>
      <c r="I21" s="8">
        <v>66.2</v>
      </c>
      <c r="J21" s="1"/>
      <c r="K21" s="1"/>
      <c r="L21" s="1"/>
      <c r="M21" s="9"/>
      <c r="N21" s="9"/>
      <c r="O21" s="1"/>
      <c r="P21" s="1"/>
      <c r="Q21" s="1"/>
      <c r="R21" s="9"/>
      <c r="S21" s="9"/>
      <c r="T21" s="1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</row>
    <row r="22" spans="1:37" ht="22.5" customHeight="1">
      <c r="A22" s="2"/>
      <c r="B22" s="19" t="s">
        <v>27</v>
      </c>
      <c r="C22" s="10">
        <v>39329</v>
      </c>
      <c r="D22" s="10">
        <v>19375</v>
      </c>
      <c r="E22" s="10">
        <v>19954</v>
      </c>
      <c r="F22" s="10">
        <v>25703</v>
      </c>
      <c r="G22" s="10">
        <v>12211</v>
      </c>
      <c r="H22" s="10">
        <v>13492</v>
      </c>
      <c r="I22" s="18">
        <v>65.35</v>
      </c>
      <c r="J22" s="2"/>
      <c r="K22" s="1"/>
      <c r="L22" s="1"/>
      <c r="M22" s="9"/>
      <c r="N22" s="9"/>
      <c r="O22" s="1"/>
      <c r="P22" s="1"/>
      <c r="Q22" s="1"/>
      <c r="R22" s="9"/>
      <c r="S22" s="9"/>
      <c r="T22" s="1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</row>
    <row r="23" spans="1:37" ht="22.5" customHeight="1">
      <c r="A23" s="1"/>
      <c r="B23" s="1"/>
      <c r="C23" s="1"/>
      <c r="D23" s="1"/>
      <c r="E23" s="1"/>
      <c r="F23" s="1"/>
      <c r="G23" s="1"/>
      <c r="H23" s="1"/>
      <c r="I23" s="9" t="s">
        <v>22</v>
      </c>
      <c r="K23" s="1"/>
      <c r="L23" s="1"/>
      <c r="M23" s="9"/>
      <c r="N23" s="9"/>
      <c r="O23" s="1"/>
      <c r="P23" s="1"/>
      <c r="Q23" s="1"/>
      <c r="R23" s="9"/>
      <c r="S23" s="9"/>
      <c r="T23" s="1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</row>
    <row r="24" spans="1:20" ht="22.5" customHeight="1">
      <c r="A24" s="1" t="s">
        <v>18</v>
      </c>
      <c r="B24" s="1"/>
      <c r="C24" s="1"/>
      <c r="D24" s="1"/>
      <c r="E24" s="1"/>
      <c r="F24" s="1"/>
      <c r="G24" s="1"/>
      <c r="J24" s="1"/>
      <c r="K24" s="1"/>
      <c r="L24" s="1"/>
      <c r="M24" s="1"/>
      <c r="N24" s="1"/>
      <c r="O24" s="1"/>
      <c r="P24" s="1"/>
      <c r="R24" s="1"/>
      <c r="S24" s="1"/>
      <c r="T24" s="1"/>
    </row>
    <row r="25" spans="1:20" ht="22.5" customHeight="1">
      <c r="A25" s="1" t="s">
        <v>19</v>
      </c>
      <c r="B25" s="1"/>
      <c r="C25" s="1"/>
      <c r="D25" s="1"/>
      <c r="E25" s="1"/>
      <c r="F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ht="22.5" customHeight="1">
      <c r="A26" s="1" t="s">
        <v>25</v>
      </c>
    </row>
  </sheetData>
  <sheetProtection/>
  <printOptions horizontalCentered="1"/>
  <pageMargins left="0.5118110236220472" right="0.5118110236220472" top="0.9055118110236221" bottom="0.5118110236220472" header="0.5118110236220472" footer="0.5118110236220472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2010-04-09T05:38:05Z</cp:lastPrinted>
  <dcterms:created xsi:type="dcterms:W3CDTF">1997-03-24T09:01:57Z</dcterms:created>
  <dcterms:modified xsi:type="dcterms:W3CDTF">2012-04-18T06:56:25Z</dcterms:modified>
  <cp:category/>
  <cp:version/>
  <cp:contentType/>
  <cp:contentStatus/>
</cp:coreProperties>
</file>