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585" activeTab="0"/>
  </bookViews>
  <sheets>
    <sheet name="A" sheetId="1" r:id="rId1"/>
  </sheets>
  <definedNames>
    <definedName name="_xlnm.Print_Area" localSheetId="0">'A'!$A$2:$J$35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<sst xmlns="http://schemas.openxmlformats.org/spreadsheetml/2006/main" count="45" uniqueCount="42">
  <si>
    <t>　　（単位：人、件）</t>
  </si>
  <si>
    <t>利　　　　　　用　　　　　　件　　　　　　数</t>
  </si>
  <si>
    <t>　区　　分</t>
  </si>
  <si>
    <t>利用人員</t>
  </si>
  <si>
    <t>総　計</t>
  </si>
  <si>
    <t>少年団体</t>
  </si>
  <si>
    <t>青年団体</t>
  </si>
  <si>
    <t>成人一般</t>
  </si>
  <si>
    <t>高齢団体</t>
  </si>
  <si>
    <t>　　１１</t>
  </si>
  <si>
    <t>　　１２</t>
  </si>
  <si>
    <t>女性団体</t>
  </si>
  <si>
    <t>青少年団体</t>
  </si>
  <si>
    <t>　　　５</t>
  </si>
  <si>
    <t>　　　４月</t>
  </si>
  <si>
    <t>　　　６</t>
  </si>
  <si>
    <t>　　　７</t>
  </si>
  <si>
    <t>　　　８</t>
  </si>
  <si>
    <t>　　　９</t>
  </si>
  <si>
    <t>　　１０</t>
  </si>
  <si>
    <t>　　１１</t>
  </si>
  <si>
    <t>　　１２</t>
  </si>
  <si>
    <t>　　　１</t>
  </si>
  <si>
    <t>　　　２</t>
  </si>
  <si>
    <t>　　　３</t>
  </si>
  <si>
    <t>　　１３</t>
  </si>
  <si>
    <t>　　１４</t>
  </si>
  <si>
    <t>　　１５</t>
  </si>
  <si>
    <t>　　１６</t>
  </si>
  <si>
    <t>　　　　　　第１６－２３表　中央公民館の利用状況</t>
  </si>
  <si>
    <t>***  H1623  ***</t>
  </si>
  <si>
    <t>　　１７</t>
  </si>
  <si>
    <t xml:space="preserve">  １）平成11年から青年団体と少年団体を青少年団体とする。</t>
  </si>
  <si>
    <t>　　１８</t>
  </si>
  <si>
    <t>　　１９</t>
  </si>
  <si>
    <t xml:space="preserve"> 　　資料：生涯学習課、各年3月31日現在</t>
  </si>
  <si>
    <t>　　２０</t>
  </si>
  <si>
    <t>　　２１</t>
  </si>
  <si>
    <t>　　２２</t>
  </si>
  <si>
    <t>－</t>
  </si>
  <si>
    <t>平成  元年度</t>
  </si>
  <si>
    <t>　　　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</si>
</sst>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0" fillId="0" borderId="12" xfId="0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Font="1" applyBorder="1" applyAlignment="1" applyProtection="1" quotePrefix="1">
      <alignment/>
      <protection/>
    </xf>
    <xf numFmtId="37" fontId="0" fillId="0" borderId="17" xfId="0" applyNumberFormat="1" applyFont="1" applyBorder="1" applyAlignment="1" applyProtection="1">
      <alignment/>
      <protection locked="0"/>
    </xf>
    <xf numFmtId="37" fontId="5" fillId="0" borderId="18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19" xfId="0" applyNumberFormat="1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37" fontId="0" fillId="0" borderId="0" xfId="0" applyNumberFormat="1" applyFill="1" applyBorder="1" applyAlignment="1" applyProtection="1">
      <alignment horizontal="right"/>
      <protection/>
    </xf>
    <xf numFmtId="37" fontId="0" fillId="0" borderId="12" xfId="0" applyNumberFormat="1" applyFill="1" applyBorder="1" applyAlignment="1" applyProtection="1">
      <alignment horizontal="right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"/>
      <protection/>
    </xf>
    <xf numFmtId="37" fontId="5" fillId="0" borderId="24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0" fillId="0" borderId="0" xfId="0" applyBorder="1" applyAlignment="1">
      <alignment horizontal="center"/>
    </xf>
    <xf numFmtId="37" fontId="0" fillId="0" borderId="21" xfId="0" applyFont="1" applyBorder="1" applyAlignment="1">
      <alignment horizontal="center"/>
    </xf>
    <xf numFmtId="37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tabSelected="1" view="pageBreakPreview" zoomScale="60" zoomScaleNormal="85" zoomScalePageLayoutView="0" workbookViewId="0" topLeftCell="A1">
      <selection activeCell="B24" sqref="B24"/>
    </sheetView>
  </sheetViews>
  <sheetFormatPr defaultColWidth="11.66015625" defaultRowHeight="22.5" customHeight="1"/>
  <cols>
    <col min="1" max="1" width="1.83203125" style="0" customWidth="1"/>
    <col min="2" max="2" width="13.83203125" style="0" customWidth="1"/>
    <col min="3" max="4" width="10.66015625" style="0" customWidth="1"/>
    <col min="5" max="9" width="9.66015625" style="0" customWidth="1"/>
    <col min="10" max="10" width="1.66015625" style="0" customWidth="1"/>
  </cols>
  <sheetData>
    <row r="1" spans="1:10" ht="22.5" customHeight="1">
      <c r="A1" s="1" t="s">
        <v>30</v>
      </c>
      <c r="B1" s="2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/>
      <c r="B2" s="2" t="s">
        <v>29</v>
      </c>
      <c r="C2" s="1"/>
      <c r="D2" s="1"/>
      <c r="E2" s="1"/>
      <c r="F2" s="1"/>
      <c r="G2" s="1"/>
      <c r="H2" s="1"/>
      <c r="I2" s="1"/>
      <c r="J2" s="1"/>
    </row>
    <row r="3" spans="1:10" ht="18" customHeight="1">
      <c r="A3" s="3"/>
      <c r="B3" s="4"/>
      <c r="C3" s="1"/>
      <c r="D3" s="3"/>
      <c r="E3" s="3"/>
      <c r="F3" s="3"/>
      <c r="G3" s="3"/>
      <c r="H3" s="3" t="s">
        <v>0</v>
      </c>
      <c r="I3" s="3"/>
      <c r="J3" s="3"/>
    </row>
    <row r="4" spans="1:10" ht="18" customHeight="1">
      <c r="A4" s="1"/>
      <c r="B4" s="2"/>
      <c r="C4" s="11"/>
      <c r="D4" s="5" t="s">
        <v>1</v>
      </c>
      <c r="E4" s="5"/>
      <c r="F4" s="5"/>
      <c r="G4" s="9"/>
      <c r="H4" s="9"/>
      <c r="I4" s="9"/>
      <c r="J4" s="1"/>
    </row>
    <row r="5" spans="1:10" ht="18" customHeight="1">
      <c r="A5" s="1"/>
      <c r="B5" s="2" t="s">
        <v>2</v>
      </c>
      <c r="C5" s="12" t="s">
        <v>3</v>
      </c>
      <c r="D5" s="34" t="s">
        <v>4</v>
      </c>
      <c r="E5" s="36" t="s">
        <v>12</v>
      </c>
      <c r="F5" s="37"/>
      <c r="G5" s="39" t="s">
        <v>7</v>
      </c>
      <c r="H5" s="39" t="s">
        <v>11</v>
      </c>
      <c r="I5" s="40" t="s">
        <v>8</v>
      </c>
      <c r="J5" s="14"/>
    </row>
    <row r="6" spans="1:10" ht="18" customHeight="1">
      <c r="A6" s="3"/>
      <c r="B6" s="10"/>
      <c r="C6" s="13"/>
      <c r="D6" s="35"/>
      <c r="E6" s="6" t="s">
        <v>5</v>
      </c>
      <c r="F6" s="6" t="s">
        <v>6</v>
      </c>
      <c r="G6" s="39"/>
      <c r="H6" s="39"/>
      <c r="I6" s="40"/>
      <c r="J6" s="8"/>
    </row>
    <row r="7" spans="1:10" ht="18.75" customHeight="1">
      <c r="A7" s="1"/>
      <c r="B7" s="2" t="s">
        <v>40</v>
      </c>
      <c r="C7" s="18">
        <v>72530</v>
      </c>
      <c r="D7" s="7">
        <v>2697</v>
      </c>
      <c r="E7" s="7">
        <v>67</v>
      </c>
      <c r="F7" s="7">
        <v>75</v>
      </c>
      <c r="G7" s="7">
        <v>1982</v>
      </c>
      <c r="H7" s="7">
        <v>524</v>
      </c>
      <c r="I7" s="7">
        <v>49</v>
      </c>
      <c r="J7" s="1"/>
    </row>
    <row r="8" spans="1:10" ht="18.75" customHeight="1">
      <c r="A8" s="1"/>
      <c r="B8" s="17" t="s">
        <v>41</v>
      </c>
      <c r="C8" s="19">
        <v>70839</v>
      </c>
      <c r="D8" s="1">
        <v>3215</v>
      </c>
      <c r="E8" s="1">
        <v>37</v>
      </c>
      <c r="F8" s="1">
        <v>16</v>
      </c>
      <c r="G8" s="1">
        <v>3149</v>
      </c>
      <c r="H8" s="1">
        <v>6</v>
      </c>
      <c r="I8" s="1">
        <v>7</v>
      </c>
      <c r="J8" s="1"/>
    </row>
    <row r="9" spans="1:10" ht="21.75" customHeight="1">
      <c r="A9" s="1"/>
      <c r="B9" s="17" t="s">
        <v>9</v>
      </c>
      <c r="C9" s="19">
        <v>69709</v>
      </c>
      <c r="D9" s="1">
        <v>3084</v>
      </c>
      <c r="E9" s="38">
        <v>81</v>
      </c>
      <c r="F9" s="38"/>
      <c r="G9" s="1">
        <v>2801</v>
      </c>
      <c r="H9" s="1">
        <v>187</v>
      </c>
      <c r="I9" s="1">
        <v>15</v>
      </c>
      <c r="J9" s="1"/>
    </row>
    <row r="10" spans="1:10" ht="18.75" customHeight="1">
      <c r="A10" s="1"/>
      <c r="B10" s="17" t="s">
        <v>10</v>
      </c>
      <c r="C10" s="19">
        <v>71088</v>
      </c>
      <c r="D10" s="1">
        <v>3160</v>
      </c>
      <c r="E10" s="38">
        <v>87</v>
      </c>
      <c r="F10" s="38"/>
      <c r="G10" s="1">
        <v>2324</v>
      </c>
      <c r="H10" s="1">
        <v>689</v>
      </c>
      <c r="I10" s="1">
        <v>60</v>
      </c>
      <c r="J10" s="1"/>
    </row>
    <row r="11" spans="1:12" ht="16.5" customHeight="1">
      <c r="A11" s="1"/>
      <c r="B11" s="17" t="s">
        <v>25</v>
      </c>
      <c r="C11" s="19">
        <v>74231</v>
      </c>
      <c r="D11" s="1">
        <v>3346</v>
      </c>
      <c r="E11" s="38">
        <v>84</v>
      </c>
      <c r="F11" s="38"/>
      <c r="G11" s="1">
        <v>2477</v>
      </c>
      <c r="H11" s="1">
        <v>736</v>
      </c>
      <c r="I11" s="1">
        <v>49</v>
      </c>
      <c r="J11" s="1"/>
      <c r="L11" s="16"/>
    </row>
    <row r="12" spans="1:10" ht="16.5" customHeight="1">
      <c r="A12" s="1"/>
      <c r="B12" s="17" t="s">
        <v>26</v>
      </c>
      <c r="C12" s="19">
        <v>80343</v>
      </c>
      <c r="D12" s="1">
        <v>3599</v>
      </c>
      <c r="E12" s="38">
        <v>200</v>
      </c>
      <c r="F12" s="41"/>
      <c r="G12" s="1">
        <v>3223</v>
      </c>
      <c r="H12" s="1">
        <v>97</v>
      </c>
      <c r="I12" s="1">
        <v>79</v>
      </c>
      <c r="J12" s="1"/>
    </row>
    <row r="13" spans="1:10" ht="16.5" customHeight="1">
      <c r="A13" s="1"/>
      <c r="B13" s="17" t="s">
        <v>27</v>
      </c>
      <c r="C13" s="19">
        <v>77768</v>
      </c>
      <c r="D13" s="1">
        <v>3591</v>
      </c>
      <c r="E13" s="38">
        <v>240</v>
      </c>
      <c r="F13" s="41">
        <f>SUM(F22:F33)</f>
        <v>0</v>
      </c>
      <c r="G13" s="1">
        <v>3255</v>
      </c>
      <c r="H13" s="1">
        <v>35</v>
      </c>
      <c r="I13" s="1">
        <v>61</v>
      </c>
      <c r="J13" s="1"/>
    </row>
    <row r="14" spans="1:10" ht="21.75" customHeight="1">
      <c r="A14" s="1"/>
      <c r="B14" s="17" t="s">
        <v>28</v>
      </c>
      <c r="C14" s="19">
        <v>77492</v>
      </c>
      <c r="D14" s="1">
        <v>3617</v>
      </c>
      <c r="E14" s="38">
        <v>237</v>
      </c>
      <c r="F14" s="38"/>
      <c r="G14" s="1">
        <v>3161</v>
      </c>
      <c r="H14" s="1">
        <v>48</v>
      </c>
      <c r="I14" s="1">
        <v>58</v>
      </c>
      <c r="J14" s="1"/>
    </row>
    <row r="15" spans="1:10" ht="16.5" customHeight="1">
      <c r="A15" s="1"/>
      <c r="B15" s="17" t="s">
        <v>31</v>
      </c>
      <c r="C15" s="19">
        <v>81313</v>
      </c>
      <c r="D15" s="1">
        <v>3780</v>
      </c>
      <c r="E15" s="38">
        <v>392</v>
      </c>
      <c r="F15" s="38"/>
      <c r="G15" s="1">
        <v>3299</v>
      </c>
      <c r="H15" s="1">
        <v>39</v>
      </c>
      <c r="I15" s="1">
        <v>50</v>
      </c>
      <c r="J15" s="1"/>
    </row>
    <row r="16" spans="1:10" ht="16.5" customHeight="1">
      <c r="A16" s="1"/>
      <c r="B16" s="17" t="s">
        <v>33</v>
      </c>
      <c r="C16" s="19">
        <v>72131</v>
      </c>
      <c r="D16" s="1">
        <v>3619</v>
      </c>
      <c r="E16" s="38">
        <v>446</v>
      </c>
      <c r="F16" s="38"/>
      <c r="G16" s="1">
        <v>3069</v>
      </c>
      <c r="H16" s="1">
        <v>34</v>
      </c>
      <c r="I16" s="1">
        <v>70</v>
      </c>
      <c r="J16" s="1"/>
    </row>
    <row r="17" spans="1:10" ht="16.5" customHeight="1">
      <c r="A17" s="1"/>
      <c r="B17" s="17" t="s">
        <v>34</v>
      </c>
      <c r="C17" s="19">
        <v>78946</v>
      </c>
      <c r="D17" s="1">
        <v>3744</v>
      </c>
      <c r="E17" s="38">
        <v>392</v>
      </c>
      <c r="F17" s="38"/>
      <c r="G17" s="1">
        <v>3273</v>
      </c>
      <c r="H17" s="1">
        <v>37</v>
      </c>
      <c r="I17" s="1">
        <v>42</v>
      </c>
      <c r="J17" s="1"/>
    </row>
    <row r="18" spans="1:10" ht="16.5" customHeight="1">
      <c r="A18" s="1"/>
      <c r="B18" s="17" t="s">
        <v>36</v>
      </c>
      <c r="C18" s="19">
        <v>76409</v>
      </c>
      <c r="D18" s="1">
        <v>3976</v>
      </c>
      <c r="E18" s="38">
        <v>442</v>
      </c>
      <c r="F18" s="38"/>
      <c r="G18" s="1">
        <v>3431</v>
      </c>
      <c r="H18" s="1">
        <v>55</v>
      </c>
      <c r="I18" s="1">
        <v>48</v>
      </c>
      <c r="J18" s="1"/>
    </row>
    <row r="19" spans="1:10" ht="21.75" customHeight="1">
      <c r="A19" s="15"/>
      <c r="B19" s="17" t="s">
        <v>37</v>
      </c>
      <c r="C19" s="19">
        <v>83194</v>
      </c>
      <c r="D19" s="1">
        <v>4565</v>
      </c>
      <c r="E19" s="38">
        <v>538</v>
      </c>
      <c r="F19" s="38"/>
      <c r="G19" s="1">
        <v>3951</v>
      </c>
      <c r="H19" s="1">
        <v>32</v>
      </c>
      <c r="I19" s="1">
        <v>44</v>
      </c>
      <c r="J19" s="15"/>
    </row>
    <row r="20" spans="1:10" ht="16.5" customHeight="1">
      <c r="A20" s="15"/>
      <c r="B20" s="17" t="s">
        <v>38</v>
      </c>
      <c r="C20" s="28">
        <f>SUM(C22:C33)</f>
        <v>79193</v>
      </c>
      <c r="D20" s="22">
        <f aca="true" t="shared" si="0" ref="D20:I20">SUM(D22:D33)</f>
        <v>79193</v>
      </c>
      <c r="E20" s="44">
        <f t="shared" si="0"/>
        <v>5275</v>
      </c>
      <c r="F20" s="44"/>
      <c r="G20" s="22">
        <f t="shared" si="0"/>
        <v>71404</v>
      </c>
      <c r="H20" s="22">
        <f t="shared" si="0"/>
        <v>382</v>
      </c>
      <c r="I20" s="22">
        <f t="shared" si="0"/>
        <v>2132</v>
      </c>
      <c r="J20" s="15"/>
    </row>
    <row r="21" spans="1:10" ht="16.5" customHeight="1">
      <c r="A21" s="15"/>
      <c r="B21" s="17"/>
      <c r="C21" s="28"/>
      <c r="D21" s="22"/>
      <c r="E21" s="23"/>
      <c r="F21" s="23"/>
      <c r="G21" s="22"/>
      <c r="H21" s="22"/>
      <c r="I21" s="22"/>
      <c r="J21" s="15"/>
    </row>
    <row r="22" spans="1:10" ht="18" customHeight="1">
      <c r="A22" s="1"/>
      <c r="B22" s="20" t="s">
        <v>14</v>
      </c>
      <c r="C22" s="29">
        <f>D22</f>
        <v>5573</v>
      </c>
      <c r="D22" s="24">
        <f>SUM(E22:I22)</f>
        <v>5573</v>
      </c>
      <c r="E22" s="43">
        <v>15</v>
      </c>
      <c r="F22" s="43"/>
      <c r="G22" s="25">
        <v>5341</v>
      </c>
      <c r="H22" s="25">
        <v>99</v>
      </c>
      <c r="I22" s="26">
        <v>118</v>
      </c>
      <c r="J22" s="1"/>
    </row>
    <row r="23" spans="1:10" ht="18" customHeight="1">
      <c r="A23" s="1"/>
      <c r="B23" s="20" t="s">
        <v>13</v>
      </c>
      <c r="C23" s="29">
        <f aca="true" t="shared" si="1" ref="C23:C33">D23</f>
        <v>6378</v>
      </c>
      <c r="D23" s="24">
        <f aca="true" t="shared" si="2" ref="D23:D33">SUM(E23:I23)</f>
        <v>6378</v>
      </c>
      <c r="E23" s="43">
        <v>465</v>
      </c>
      <c r="F23" s="43"/>
      <c r="G23" s="25">
        <v>5829</v>
      </c>
      <c r="H23" s="32" t="s">
        <v>39</v>
      </c>
      <c r="I23" s="24">
        <v>84</v>
      </c>
      <c r="J23" s="1"/>
    </row>
    <row r="24" spans="1:10" ht="18" customHeight="1">
      <c r="A24" s="1"/>
      <c r="B24" s="20" t="s">
        <v>15</v>
      </c>
      <c r="C24" s="29">
        <f t="shared" si="1"/>
        <v>6712</v>
      </c>
      <c r="D24" s="24">
        <f t="shared" si="2"/>
        <v>6712</v>
      </c>
      <c r="E24" s="43">
        <v>486</v>
      </c>
      <c r="F24" s="43"/>
      <c r="G24" s="25">
        <v>6060</v>
      </c>
      <c r="H24" s="32" t="s">
        <v>39</v>
      </c>
      <c r="I24" s="24">
        <v>166</v>
      </c>
      <c r="J24" s="1"/>
    </row>
    <row r="25" spans="1:10" ht="18" customHeight="1">
      <c r="A25" s="1"/>
      <c r="B25" s="20" t="s">
        <v>16</v>
      </c>
      <c r="C25" s="29">
        <f t="shared" si="1"/>
        <v>7344</v>
      </c>
      <c r="D25" s="24">
        <f t="shared" si="2"/>
        <v>7344</v>
      </c>
      <c r="E25" s="43">
        <v>448</v>
      </c>
      <c r="F25" s="43"/>
      <c r="G25" s="25">
        <v>6736</v>
      </c>
      <c r="H25" s="26">
        <v>15</v>
      </c>
      <c r="I25" s="24">
        <v>145</v>
      </c>
      <c r="J25" s="1"/>
    </row>
    <row r="26" spans="1:10" ht="18" customHeight="1">
      <c r="A26" s="1"/>
      <c r="B26" s="20" t="s">
        <v>17</v>
      </c>
      <c r="C26" s="29">
        <f t="shared" si="1"/>
        <v>5713</v>
      </c>
      <c r="D26" s="24">
        <f t="shared" si="2"/>
        <v>5713</v>
      </c>
      <c r="E26" s="43">
        <v>367</v>
      </c>
      <c r="F26" s="43"/>
      <c r="G26" s="25">
        <v>5296</v>
      </c>
      <c r="H26" s="32" t="s">
        <v>39</v>
      </c>
      <c r="I26" s="24">
        <v>50</v>
      </c>
      <c r="J26" s="1"/>
    </row>
    <row r="27" spans="1:10" ht="18" customHeight="1">
      <c r="A27" s="1"/>
      <c r="B27" s="20" t="s">
        <v>18</v>
      </c>
      <c r="C27" s="29">
        <f t="shared" si="1"/>
        <v>6230</v>
      </c>
      <c r="D27" s="24">
        <f t="shared" si="2"/>
        <v>6230</v>
      </c>
      <c r="E27" s="43">
        <v>297</v>
      </c>
      <c r="F27" s="43"/>
      <c r="G27" s="25">
        <v>5747</v>
      </c>
      <c r="H27" s="25">
        <v>18</v>
      </c>
      <c r="I27" s="24">
        <v>168</v>
      </c>
      <c r="J27" s="1"/>
    </row>
    <row r="28" spans="1:10" ht="18" customHeight="1">
      <c r="A28" s="1"/>
      <c r="B28" s="20" t="s">
        <v>19</v>
      </c>
      <c r="C28" s="29">
        <f t="shared" si="1"/>
        <v>8191</v>
      </c>
      <c r="D28" s="24">
        <f t="shared" si="2"/>
        <v>8191</v>
      </c>
      <c r="E28" s="43">
        <v>395</v>
      </c>
      <c r="F28" s="43"/>
      <c r="G28" s="25">
        <v>7516</v>
      </c>
      <c r="H28" s="26">
        <v>60</v>
      </c>
      <c r="I28" s="24">
        <v>220</v>
      </c>
      <c r="J28" s="1"/>
    </row>
    <row r="29" spans="1:10" ht="18" customHeight="1">
      <c r="A29" s="1"/>
      <c r="B29" s="20" t="s">
        <v>20</v>
      </c>
      <c r="C29" s="29">
        <f t="shared" si="1"/>
        <v>7429</v>
      </c>
      <c r="D29" s="24">
        <f t="shared" si="2"/>
        <v>7429</v>
      </c>
      <c r="E29" s="43">
        <v>311</v>
      </c>
      <c r="F29" s="43"/>
      <c r="G29" s="25">
        <v>6848</v>
      </c>
      <c r="H29" s="26">
        <v>56</v>
      </c>
      <c r="I29" s="24">
        <v>214</v>
      </c>
      <c r="J29" s="1"/>
    </row>
    <row r="30" spans="1:10" ht="18" customHeight="1">
      <c r="A30" s="1"/>
      <c r="B30" s="20" t="s">
        <v>21</v>
      </c>
      <c r="C30" s="29">
        <f t="shared" si="1"/>
        <v>5608</v>
      </c>
      <c r="D30" s="24">
        <f t="shared" si="2"/>
        <v>5608</v>
      </c>
      <c r="E30" s="43">
        <v>480</v>
      </c>
      <c r="F30" s="43"/>
      <c r="G30" s="25">
        <v>4770</v>
      </c>
      <c r="H30" s="27">
        <v>96</v>
      </c>
      <c r="I30" s="24">
        <v>262</v>
      </c>
      <c r="J30" s="1"/>
    </row>
    <row r="31" spans="1:10" ht="18" customHeight="1">
      <c r="A31" s="1"/>
      <c r="B31" s="20" t="s">
        <v>22</v>
      </c>
      <c r="C31" s="29">
        <f t="shared" si="1"/>
        <v>5115</v>
      </c>
      <c r="D31" s="24">
        <f t="shared" si="2"/>
        <v>5115</v>
      </c>
      <c r="E31" s="43">
        <v>674</v>
      </c>
      <c r="F31" s="43"/>
      <c r="G31" s="25">
        <v>4087</v>
      </c>
      <c r="H31" s="27">
        <v>10</v>
      </c>
      <c r="I31" s="24">
        <v>344</v>
      </c>
      <c r="J31" s="1"/>
    </row>
    <row r="32" spans="1:10" ht="18" customHeight="1">
      <c r="A32" s="1"/>
      <c r="B32" s="20" t="s">
        <v>23</v>
      </c>
      <c r="C32" s="29">
        <f t="shared" si="1"/>
        <v>6892</v>
      </c>
      <c r="D32" s="24">
        <f t="shared" si="2"/>
        <v>6892</v>
      </c>
      <c r="E32" s="43">
        <v>803</v>
      </c>
      <c r="F32" s="43"/>
      <c r="G32" s="25">
        <v>5873</v>
      </c>
      <c r="H32" s="27">
        <v>28</v>
      </c>
      <c r="I32" s="24">
        <v>188</v>
      </c>
      <c r="J32" s="1"/>
    </row>
    <row r="33" spans="1:10" ht="18" customHeight="1">
      <c r="A33" s="3"/>
      <c r="B33" s="21" t="s">
        <v>24</v>
      </c>
      <c r="C33" s="30">
        <f t="shared" si="1"/>
        <v>8008</v>
      </c>
      <c r="D33" s="31">
        <f t="shared" si="2"/>
        <v>8008</v>
      </c>
      <c r="E33" s="42">
        <v>534</v>
      </c>
      <c r="F33" s="42"/>
      <c r="G33" s="31">
        <v>7301</v>
      </c>
      <c r="H33" s="33" t="s">
        <v>39</v>
      </c>
      <c r="I33" s="31">
        <v>173</v>
      </c>
      <c r="J33" s="3"/>
    </row>
    <row r="34" spans="2:10" ht="18" customHeight="1">
      <c r="B34" s="2"/>
      <c r="C34" s="1"/>
      <c r="D34" s="1"/>
      <c r="E34" s="1"/>
      <c r="F34" s="1" t="s">
        <v>35</v>
      </c>
      <c r="G34" s="1"/>
      <c r="H34" s="1"/>
      <c r="I34" s="1"/>
      <c r="J34" s="1"/>
    </row>
    <row r="35" spans="1:10" ht="22.5" customHeight="1">
      <c r="A35" s="1" t="s">
        <v>32</v>
      </c>
      <c r="B35" s="2"/>
      <c r="C35" s="1"/>
      <c r="D35" s="1"/>
      <c r="E35" s="1"/>
      <c r="F35" s="1"/>
      <c r="G35" s="1"/>
      <c r="H35" s="1"/>
      <c r="I35" s="1"/>
      <c r="J35" s="1"/>
    </row>
    <row r="36" spans="1:10" ht="22.5" customHeight="1">
      <c r="A36" s="1"/>
      <c r="B36" s="2"/>
      <c r="C36" s="1"/>
      <c r="D36" s="1"/>
      <c r="E36" s="1"/>
      <c r="F36" s="1"/>
      <c r="G36" s="1"/>
      <c r="H36" s="1"/>
      <c r="I36" s="1"/>
      <c r="J36" s="1"/>
    </row>
  </sheetData>
  <sheetProtection/>
  <mergeCells count="29">
    <mergeCell ref="E20:F20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H5:H6"/>
    <mergeCell ref="E14:F14"/>
    <mergeCell ref="I5:I6"/>
    <mergeCell ref="E9:F9"/>
    <mergeCell ref="E10:F10"/>
    <mergeCell ref="E11:F11"/>
    <mergeCell ref="E12:F12"/>
    <mergeCell ref="E13:F13"/>
    <mergeCell ref="G5:G6"/>
    <mergeCell ref="D5:D6"/>
    <mergeCell ref="E5:F5"/>
    <mergeCell ref="E19:F19"/>
    <mergeCell ref="E15:F15"/>
    <mergeCell ref="E16:F16"/>
    <mergeCell ref="E17:F17"/>
    <mergeCell ref="E18:F18"/>
  </mergeCells>
  <printOptions horizontalCentered="1"/>
  <pageMargins left="0.5118110236220472" right="0.5118110236220472" top="0.7874015748031497" bottom="0.5118110236220472" header="0.5118110236220472" footer="0.5118110236220472"/>
  <pageSetup horizontalDpi="300" verticalDpi="300" orientation="portrait" paperSize="9" scale="75" r:id="rId1"/>
  <ignoredErrors>
    <ignoredError sqref="B22:B33 B8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2010-04-09T02:03:53Z</cp:lastPrinted>
  <dcterms:created xsi:type="dcterms:W3CDTF">1997-03-24T08:51:42Z</dcterms:created>
  <dcterms:modified xsi:type="dcterms:W3CDTF">2012-05-09T00:00:48Z</dcterms:modified>
  <cp:category/>
  <cp:version/>
  <cp:contentType/>
  <cp:contentStatus/>
</cp:coreProperties>
</file>