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6030" windowHeight="6885" activeTab="0"/>
  </bookViews>
  <sheets>
    <sheet name="A" sheetId="1" r:id="rId1"/>
  </sheets>
  <definedNames>
    <definedName name="_xlnm.Print_Area" localSheetId="0">'A'!$A$2:$AA$30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<sst xmlns="http://schemas.openxmlformats.org/spreadsheetml/2006/main" count="183" uniqueCount="66">
  <si>
    <t>**</t>
  </si>
  <si>
    <t>* H1801 ***</t>
  </si>
  <si>
    <t>第１８－１表　一般会計歳入状況</t>
  </si>
  <si>
    <t>第１８－１表　一般会計歳入状況（つづき）</t>
  </si>
  <si>
    <t>　区  　分</t>
  </si>
  <si>
    <t>総 　　計</t>
  </si>
  <si>
    <t>市 　税</t>
  </si>
  <si>
    <t>地方譲与税</t>
  </si>
  <si>
    <t>利 子 割</t>
  </si>
  <si>
    <t>自動車取得</t>
  </si>
  <si>
    <t>地方交付税</t>
  </si>
  <si>
    <t xml:space="preserve"> 分 担 金・</t>
  </si>
  <si>
    <t xml:space="preserve"> 使 用 料・</t>
  </si>
  <si>
    <t>国庫支出金</t>
  </si>
  <si>
    <t>県支出金</t>
  </si>
  <si>
    <t>財産収入</t>
  </si>
  <si>
    <t>寄 附 金</t>
  </si>
  <si>
    <t>繰 入 金</t>
  </si>
  <si>
    <t>繰 越 金</t>
  </si>
  <si>
    <t>諸 収 入</t>
  </si>
  <si>
    <t>市　　債</t>
  </si>
  <si>
    <t>そ の 他</t>
  </si>
  <si>
    <t>交 付 金</t>
  </si>
  <si>
    <t>利用税交付金</t>
  </si>
  <si>
    <t>税交付金</t>
  </si>
  <si>
    <t xml:space="preserve"> 負 担 金</t>
  </si>
  <si>
    <t xml:space="preserve"> 手 数 料</t>
  </si>
  <si>
    <t>昭和２９年度</t>
  </si>
  <si>
    <t>－</t>
  </si>
  <si>
    <t xml:space="preserve">  　３０</t>
  </si>
  <si>
    <t>　　３５</t>
  </si>
  <si>
    <t>　　４０</t>
  </si>
  <si>
    <t>　　４５</t>
  </si>
  <si>
    <t>　　５０</t>
  </si>
  <si>
    <t>　　５５</t>
  </si>
  <si>
    <t>　　６０</t>
  </si>
  <si>
    <t xml:space="preserve">      ７</t>
  </si>
  <si>
    <t>　　　８</t>
  </si>
  <si>
    <t>　　　９</t>
  </si>
  <si>
    <t>　　１０</t>
  </si>
  <si>
    <t>　　１１</t>
  </si>
  <si>
    <t>　　１２</t>
  </si>
  <si>
    <t>地方特例</t>
  </si>
  <si>
    <t>交付金</t>
  </si>
  <si>
    <t>ゴルフ場</t>
  </si>
  <si>
    <t>特別交付金</t>
  </si>
  <si>
    <t>交通安全対策</t>
  </si>
  <si>
    <t>特別地方消</t>
  </si>
  <si>
    <t>地方消費</t>
  </si>
  <si>
    <t>費税交付金</t>
  </si>
  <si>
    <t>税交付金</t>
  </si>
  <si>
    <t>（単位：千円）</t>
  </si>
  <si>
    <t xml:space="preserve">         資料：地方財政状況調査、各年3月31日現在</t>
  </si>
  <si>
    <t>　　１３</t>
  </si>
  <si>
    <t>　　１４</t>
  </si>
  <si>
    <t>　　１５</t>
  </si>
  <si>
    <t>　　１６</t>
  </si>
  <si>
    <t>平成　２</t>
  </si>
  <si>
    <t>　　１７</t>
  </si>
  <si>
    <t>　　１８</t>
  </si>
  <si>
    <t>－</t>
  </si>
  <si>
    <t>　　１９</t>
  </si>
  <si>
    <t>　　２０</t>
  </si>
  <si>
    <t>　　２０</t>
  </si>
  <si>
    <t>－</t>
  </si>
  <si>
    <t>　　２１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</si>
</sst>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5" fillId="0" borderId="17" xfId="0" applyNumberFormat="1" applyFont="1" applyBorder="1" applyAlignment="1" applyProtection="1">
      <alignment horizontal="center"/>
      <protection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/>
      <protection/>
    </xf>
    <xf numFmtId="37" fontId="0" fillId="0" borderId="0" xfId="0" applyBorder="1" applyAlignment="1" applyProtection="1" quotePrefix="1">
      <alignment/>
      <protection locked="0"/>
    </xf>
    <xf numFmtId="37" fontId="5" fillId="0" borderId="2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1" xfId="0" applyBorder="1" applyAlignment="1" applyProtection="1">
      <alignment/>
      <protection locked="0"/>
    </xf>
    <xf numFmtId="37" fontId="0" fillId="0" borderId="14" xfId="0" applyBorder="1" applyAlignment="1" applyProtection="1" quotePrefix="1">
      <alignment/>
      <protection locked="0"/>
    </xf>
    <xf numFmtId="37" fontId="0" fillId="0" borderId="13" xfId="0" applyBorder="1" applyAlignment="1" quotePrefix="1">
      <alignment/>
    </xf>
    <xf numFmtId="37" fontId="0" fillId="0" borderId="14" xfId="0" applyBorder="1" applyAlignment="1" applyProtection="1" quotePrefix="1">
      <alignment horizontal="left"/>
      <protection locked="0"/>
    </xf>
    <xf numFmtId="37" fontId="0" fillId="0" borderId="0" xfId="0" applyBorder="1" applyAlignment="1" applyProtection="1" quotePrefix="1">
      <alignment horizontal="left"/>
      <protection locked="0"/>
    </xf>
    <xf numFmtId="37" fontId="0" fillId="0" borderId="23" xfId="0" applyBorder="1" applyAlignment="1">
      <alignment/>
    </xf>
    <xf numFmtId="37" fontId="0" fillId="0" borderId="23" xfId="0" applyBorder="1" applyAlignment="1" applyProtection="1">
      <alignment/>
      <protection locked="0"/>
    </xf>
    <xf numFmtId="37" fontId="0" fillId="0" borderId="23" xfId="0" applyBorder="1" applyAlignment="1" applyProtection="1" quotePrefix="1">
      <alignment horizontal="left"/>
      <protection locked="0"/>
    </xf>
    <xf numFmtId="37" fontId="0" fillId="0" borderId="23" xfId="0" applyBorder="1" applyAlignment="1" quotePrefix="1">
      <alignment/>
    </xf>
    <xf numFmtId="37" fontId="0" fillId="0" borderId="19" xfId="0" applyBorder="1" applyAlignment="1" applyProtection="1">
      <alignment/>
      <protection locked="0"/>
    </xf>
    <xf numFmtId="37" fontId="5" fillId="0" borderId="19" xfId="0" applyNumberFormat="1" applyFont="1" applyBorder="1" applyAlignment="1" applyProtection="1">
      <alignment horizontal="right"/>
      <protection/>
    </xf>
    <xf numFmtId="37" fontId="5" fillId="0" borderId="23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0"/>
  <sheetViews>
    <sheetView tabSelected="1" view="pageBreakPreview" zoomScale="75" zoomScaleNormal="75" zoomScaleSheetLayoutView="75" zoomScalePageLayoutView="0" workbookViewId="0" topLeftCell="A1">
      <selection activeCell="X30" sqref="X30"/>
    </sheetView>
  </sheetViews>
  <sheetFormatPr defaultColWidth="11.66015625" defaultRowHeight="22.5" customHeight="1"/>
  <cols>
    <col min="1" max="1" width="2.66015625" style="0" customWidth="1"/>
    <col min="2" max="2" width="13.66015625" style="0" customWidth="1"/>
    <col min="3" max="3" width="14.66015625" style="0" customWidth="1"/>
    <col min="4" max="5" width="12.66015625" style="0" customWidth="1"/>
    <col min="6" max="6" width="11.66015625" style="0" customWidth="1"/>
    <col min="7" max="13" width="12.66015625" style="0" customWidth="1"/>
    <col min="14" max="16" width="13.66015625" style="0" customWidth="1"/>
    <col min="17" max="17" width="12.66015625" style="0" customWidth="1"/>
    <col min="18" max="18" width="1.66015625" style="0" customWidth="1"/>
    <col min="19" max="25" width="12.66015625" style="0" customWidth="1"/>
    <col min="26" max="26" width="11.66015625" style="0" customWidth="1"/>
    <col min="27" max="27" width="1.66015625" style="0" customWidth="1"/>
  </cols>
  <sheetData>
    <row r="1" spans="1:27" ht="22.5" customHeight="1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"/>
      <c r="AA1" s="1"/>
    </row>
    <row r="2" spans="1:27" ht="22.5" customHeight="1">
      <c r="A2" s="1"/>
      <c r="B2" s="2"/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2"/>
      <c r="T2" s="1" t="s">
        <v>3</v>
      </c>
      <c r="U2" s="1"/>
      <c r="V2" s="1"/>
      <c r="W2" s="1"/>
      <c r="X2" s="1"/>
      <c r="Y2" s="1"/>
      <c r="Z2" s="1"/>
      <c r="AA2" s="1"/>
    </row>
    <row r="3" spans="1:2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 t="s">
        <v>51</v>
      </c>
      <c r="R3" s="3"/>
      <c r="S3" s="4"/>
      <c r="T3" s="3"/>
      <c r="U3" s="3"/>
      <c r="V3" s="3"/>
      <c r="W3" s="3"/>
      <c r="X3" s="3"/>
      <c r="Y3" s="3"/>
      <c r="Z3" s="3"/>
      <c r="AA3" s="3"/>
    </row>
    <row r="4" spans="1:27" ht="22.5" customHeight="1">
      <c r="A4" s="1"/>
      <c r="B4" s="2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44</v>
      </c>
      <c r="H4" s="5" t="s">
        <v>9</v>
      </c>
      <c r="I4" s="5" t="s">
        <v>42</v>
      </c>
      <c r="J4" s="5" t="s">
        <v>10</v>
      </c>
      <c r="K4" s="5" t="s">
        <v>46</v>
      </c>
      <c r="L4" s="5" t="s">
        <v>11</v>
      </c>
      <c r="M4" s="5" t="s">
        <v>12</v>
      </c>
      <c r="N4" s="5" t="s">
        <v>13</v>
      </c>
      <c r="O4" s="19" t="s">
        <v>14</v>
      </c>
      <c r="P4" s="20" t="s">
        <v>15</v>
      </c>
      <c r="Q4" s="17" t="s">
        <v>16</v>
      </c>
      <c r="R4" s="1"/>
      <c r="S4" s="2" t="s">
        <v>4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47</v>
      </c>
      <c r="Y4" s="5" t="s">
        <v>48</v>
      </c>
      <c r="Z4" s="5" t="s">
        <v>21</v>
      </c>
      <c r="AA4" s="1"/>
    </row>
    <row r="5" spans="1:27" ht="22.5" customHeight="1">
      <c r="A5" s="3"/>
      <c r="B5" s="4"/>
      <c r="C5" s="6"/>
      <c r="D5" s="6"/>
      <c r="E5" s="6"/>
      <c r="F5" s="6" t="s">
        <v>22</v>
      </c>
      <c r="G5" s="6" t="s">
        <v>23</v>
      </c>
      <c r="H5" s="6" t="s">
        <v>24</v>
      </c>
      <c r="I5" s="6" t="s">
        <v>43</v>
      </c>
      <c r="J5" s="6"/>
      <c r="K5" s="6" t="s">
        <v>45</v>
      </c>
      <c r="L5" s="6" t="s">
        <v>25</v>
      </c>
      <c r="M5" s="6" t="s">
        <v>26</v>
      </c>
      <c r="N5" s="6"/>
      <c r="O5" s="21"/>
      <c r="P5" s="22"/>
      <c r="Q5" s="16"/>
      <c r="R5" s="3"/>
      <c r="S5" s="4"/>
      <c r="T5" s="7"/>
      <c r="U5" s="7"/>
      <c r="V5" s="7"/>
      <c r="W5" s="7"/>
      <c r="X5" s="6" t="s">
        <v>49</v>
      </c>
      <c r="Y5" s="6" t="s">
        <v>50</v>
      </c>
      <c r="Z5" s="7"/>
      <c r="AA5" s="3"/>
    </row>
    <row r="6" spans="1:27" ht="22.5" customHeight="1">
      <c r="A6" s="1"/>
      <c r="B6" s="2" t="s">
        <v>27</v>
      </c>
      <c r="C6" s="8">
        <v>166325</v>
      </c>
      <c r="D6" s="1">
        <v>48019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1">
        <v>26018</v>
      </c>
      <c r="K6" s="9" t="s">
        <v>28</v>
      </c>
      <c r="L6" s="9" t="s">
        <v>28</v>
      </c>
      <c r="M6" s="1">
        <v>3003</v>
      </c>
      <c r="N6" s="1">
        <v>29019</v>
      </c>
      <c r="O6" s="1">
        <v>11497</v>
      </c>
      <c r="P6" s="1">
        <v>1006</v>
      </c>
      <c r="Q6" s="23">
        <v>10480</v>
      </c>
      <c r="R6" s="1"/>
      <c r="S6" s="2" t="s">
        <v>27</v>
      </c>
      <c r="T6" s="25">
        <v>3868</v>
      </c>
      <c r="U6" s="1">
        <v>1960</v>
      </c>
      <c r="V6" s="1">
        <v>2255</v>
      </c>
      <c r="W6" s="1">
        <v>29200</v>
      </c>
      <c r="X6" s="9" t="s">
        <v>28</v>
      </c>
      <c r="Y6" s="9" t="s">
        <v>28</v>
      </c>
      <c r="Z6" s="9" t="s">
        <v>28</v>
      </c>
      <c r="AA6" s="1"/>
    </row>
    <row r="7" spans="1:27" ht="22.5" customHeight="1">
      <c r="A7" s="1"/>
      <c r="B7" s="2" t="s">
        <v>29</v>
      </c>
      <c r="C7" s="8">
        <v>148924</v>
      </c>
      <c r="D7" s="1">
        <v>54375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1">
        <v>29955</v>
      </c>
      <c r="K7" s="9" t="s">
        <v>28</v>
      </c>
      <c r="L7" s="1">
        <v>4020</v>
      </c>
      <c r="M7" s="1">
        <v>4788</v>
      </c>
      <c r="N7" s="1">
        <v>24392</v>
      </c>
      <c r="O7" s="1">
        <v>9206</v>
      </c>
      <c r="P7" s="1">
        <v>194</v>
      </c>
      <c r="Q7" s="1">
        <v>2543</v>
      </c>
      <c r="R7" s="1"/>
      <c r="S7" s="2" t="s">
        <v>29</v>
      </c>
      <c r="T7" s="8">
        <v>460</v>
      </c>
      <c r="U7" s="1">
        <v>2446</v>
      </c>
      <c r="V7" s="1">
        <v>1645</v>
      </c>
      <c r="W7" s="1">
        <v>14900</v>
      </c>
      <c r="X7" s="9" t="s">
        <v>28</v>
      </c>
      <c r="Y7" s="9" t="s">
        <v>28</v>
      </c>
      <c r="Z7" s="9" t="s">
        <v>28</v>
      </c>
      <c r="AA7" s="1"/>
    </row>
    <row r="8" spans="1:27" ht="22.5" customHeight="1">
      <c r="A8" s="1"/>
      <c r="B8" s="2" t="s">
        <v>30</v>
      </c>
      <c r="C8" s="8">
        <v>254203</v>
      </c>
      <c r="D8" s="1">
        <v>78287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1">
        <v>53861</v>
      </c>
      <c r="K8" s="9" t="s">
        <v>64</v>
      </c>
      <c r="L8" s="1">
        <v>2985</v>
      </c>
      <c r="M8" s="1">
        <v>9875</v>
      </c>
      <c r="N8" s="1">
        <v>33987</v>
      </c>
      <c r="O8" s="1">
        <v>5956</v>
      </c>
      <c r="P8" s="9" t="s">
        <v>64</v>
      </c>
      <c r="Q8" s="9" t="s">
        <v>64</v>
      </c>
      <c r="R8" s="1"/>
      <c r="S8" s="2" t="s">
        <v>30</v>
      </c>
      <c r="T8" s="26">
        <v>2300</v>
      </c>
      <c r="U8" s="1">
        <v>6742</v>
      </c>
      <c r="V8" s="9" t="s">
        <v>28</v>
      </c>
      <c r="W8" s="1">
        <v>53000</v>
      </c>
      <c r="X8" s="9" t="s">
        <v>28</v>
      </c>
      <c r="Y8" s="9" t="s">
        <v>28</v>
      </c>
      <c r="Z8" s="9">
        <v>7210</v>
      </c>
      <c r="AA8" s="1"/>
    </row>
    <row r="9" spans="1:26" ht="22.5" customHeight="1">
      <c r="A9" s="1"/>
      <c r="B9" s="2" t="s">
        <v>31</v>
      </c>
      <c r="C9" s="8">
        <v>388590</v>
      </c>
      <c r="D9" s="1">
        <v>149873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1">
        <v>107654</v>
      </c>
      <c r="K9" s="9" t="s">
        <v>28</v>
      </c>
      <c r="L9" s="1">
        <v>16023</v>
      </c>
      <c r="M9" s="1">
        <v>10456</v>
      </c>
      <c r="N9" s="1">
        <v>38719</v>
      </c>
      <c r="O9" s="1">
        <v>25398</v>
      </c>
      <c r="P9" s="1">
        <v>1781</v>
      </c>
      <c r="Q9" s="9" t="s">
        <v>60</v>
      </c>
      <c r="R9" s="1"/>
      <c r="S9" s="2" t="s">
        <v>31</v>
      </c>
      <c r="T9" s="26" t="s">
        <v>28</v>
      </c>
      <c r="U9" s="1">
        <v>4511</v>
      </c>
      <c r="V9" s="1">
        <v>14775</v>
      </c>
      <c r="W9" s="1">
        <v>19400</v>
      </c>
      <c r="X9" s="9" t="s">
        <v>28</v>
      </c>
      <c r="Y9" s="9" t="s">
        <v>28</v>
      </c>
      <c r="Z9" s="9" t="s">
        <v>28</v>
      </c>
    </row>
    <row r="10" spans="1:26" ht="22.5" customHeight="1">
      <c r="A10" s="1"/>
      <c r="B10" s="2" t="s">
        <v>32</v>
      </c>
      <c r="C10" s="8">
        <v>1391051</v>
      </c>
      <c r="D10" s="1">
        <v>363551</v>
      </c>
      <c r="E10" s="9" t="s">
        <v>28</v>
      </c>
      <c r="F10" s="9" t="s">
        <v>28</v>
      </c>
      <c r="G10" s="9" t="s">
        <v>28</v>
      </c>
      <c r="H10" s="1">
        <v>21311</v>
      </c>
      <c r="I10" s="9" t="s">
        <v>28</v>
      </c>
      <c r="J10" s="1">
        <v>466035</v>
      </c>
      <c r="K10" s="1">
        <v>1016</v>
      </c>
      <c r="L10" s="1">
        <v>36371</v>
      </c>
      <c r="M10" s="1">
        <v>20783</v>
      </c>
      <c r="N10" s="1">
        <v>144903</v>
      </c>
      <c r="O10" s="1">
        <v>142925</v>
      </c>
      <c r="P10" s="1">
        <v>5339</v>
      </c>
      <c r="Q10" s="1">
        <v>16266</v>
      </c>
      <c r="R10" s="1"/>
      <c r="S10" s="2" t="s">
        <v>32</v>
      </c>
      <c r="T10" s="8">
        <v>800</v>
      </c>
      <c r="U10" s="1">
        <v>41836</v>
      </c>
      <c r="V10" s="1">
        <v>49815</v>
      </c>
      <c r="W10" s="1">
        <v>80100</v>
      </c>
      <c r="X10" s="9" t="s">
        <v>28</v>
      </c>
      <c r="Y10" s="9" t="s">
        <v>28</v>
      </c>
      <c r="Z10" s="9" t="s">
        <v>28</v>
      </c>
    </row>
    <row r="11" spans="1:26" ht="28.5" customHeight="1">
      <c r="A11" s="1"/>
      <c r="B11" s="2" t="s">
        <v>33</v>
      </c>
      <c r="C11" s="8">
        <v>3595386</v>
      </c>
      <c r="D11" s="1">
        <v>1054434</v>
      </c>
      <c r="E11" s="1">
        <v>29105</v>
      </c>
      <c r="F11" s="9" t="s">
        <v>28</v>
      </c>
      <c r="G11" s="9" t="s">
        <v>28</v>
      </c>
      <c r="H11" s="1">
        <v>44353</v>
      </c>
      <c r="I11" s="9" t="s">
        <v>28</v>
      </c>
      <c r="J11" s="1">
        <v>741507</v>
      </c>
      <c r="K11" s="1">
        <v>4897</v>
      </c>
      <c r="L11" s="1">
        <v>47039</v>
      </c>
      <c r="M11" s="1">
        <v>64429</v>
      </c>
      <c r="N11" s="1">
        <v>478913</v>
      </c>
      <c r="O11" s="1">
        <v>171320</v>
      </c>
      <c r="P11" s="1">
        <v>408618</v>
      </c>
      <c r="Q11" s="1">
        <v>1000</v>
      </c>
      <c r="R11" s="1"/>
      <c r="S11" s="2" t="s">
        <v>33</v>
      </c>
      <c r="T11" s="26" t="s">
        <v>28</v>
      </c>
      <c r="U11" s="1">
        <v>154443</v>
      </c>
      <c r="V11" s="1">
        <v>109028</v>
      </c>
      <c r="W11" s="1">
        <v>286300</v>
      </c>
      <c r="X11" s="9" t="s">
        <v>28</v>
      </c>
      <c r="Y11" s="9" t="s">
        <v>28</v>
      </c>
      <c r="Z11" s="9" t="s">
        <v>28</v>
      </c>
    </row>
    <row r="12" spans="1:26" ht="22.5" customHeight="1">
      <c r="A12" s="1"/>
      <c r="B12" s="2" t="s">
        <v>34</v>
      </c>
      <c r="C12" s="8">
        <v>8167382</v>
      </c>
      <c r="D12" s="1">
        <v>2391149</v>
      </c>
      <c r="E12" s="1">
        <v>84085</v>
      </c>
      <c r="F12" s="9" t="s">
        <v>28</v>
      </c>
      <c r="G12" s="1">
        <v>19502</v>
      </c>
      <c r="H12" s="1">
        <v>62499</v>
      </c>
      <c r="I12" s="9" t="s">
        <v>28</v>
      </c>
      <c r="J12" s="1">
        <v>1295050</v>
      </c>
      <c r="K12" s="1">
        <v>3485</v>
      </c>
      <c r="L12" s="1">
        <v>88642</v>
      </c>
      <c r="M12" s="1">
        <v>149883</v>
      </c>
      <c r="N12" s="1">
        <v>1184200</v>
      </c>
      <c r="O12" s="1">
        <v>348078</v>
      </c>
      <c r="P12" s="1">
        <v>90134</v>
      </c>
      <c r="Q12" s="1">
        <v>122400</v>
      </c>
      <c r="R12" s="1"/>
      <c r="S12" s="2" t="s">
        <v>34</v>
      </c>
      <c r="T12" s="8">
        <v>300368</v>
      </c>
      <c r="U12" s="1">
        <v>537169</v>
      </c>
      <c r="V12" s="1">
        <v>196488</v>
      </c>
      <c r="W12" s="1">
        <v>1294250</v>
      </c>
      <c r="X12" s="9" t="s">
        <v>28</v>
      </c>
      <c r="Y12" s="9" t="s">
        <v>28</v>
      </c>
      <c r="Z12" s="9" t="s">
        <v>28</v>
      </c>
    </row>
    <row r="13" spans="1:27" ht="22.5" customHeight="1">
      <c r="A13" s="1"/>
      <c r="B13" s="2" t="s">
        <v>35</v>
      </c>
      <c r="C13" s="8">
        <v>8425256</v>
      </c>
      <c r="D13" s="1">
        <v>4027478</v>
      </c>
      <c r="E13" s="1">
        <v>127777</v>
      </c>
      <c r="F13" s="9" t="s">
        <v>28</v>
      </c>
      <c r="G13" s="1">
        <v>62455</v>
      </c>
      <c r="H13" s="1">
        <v>118310</v>
      </c>
      <c r="I13" s="9" t="s">
        <v>28</v>
      </c>
      <c r="J13" s="1">
        <v>1212840</v>
      </c>
      <c r="K13" s="1">
        <v>4807</v>
      </c>
      <c r="L13" s="1">
        <v>102953</v>
      </c>
      <c r="M13" s="1">
        <v>222311</v>
      </c>
      <c r="N13" s="1">
        <v>648146</v>
      </c>
      <c r="O13" s="1">
        <v>328604</v>
      </c>
      <c r="P13" s="1">
        <v>317350</v>
      </c>
      <c r="Q13" s="1">
        <v>1378</v>
      </c>
      <c r="R13" s="1"/>
      <c r="S13" s="2" t="s">
        <v>35</v>
      </c>
      <c r="T13" s="26" t="s">
        <v>28</v>
      </c>
      <c r="U13" s="1">
        <v>366392</v>
      </c>
      <c r="V13" s="1">
        <v>457555</v>
      </c>
      <c r="W13" s="1">
        <v>426900</v>
      </c>
      <c r="X13" s="9" t="s">
        <v>28</v>
      </c>
      <c r="Y13" s="9" t="s">
        <v>28</v>
      </c>
      <c r="Z13" s="9" t="s">
        <v>28</v>
      </c>
      <c r="AA13" s="1"/>
    </row>
    <row r="14" spans="1:27" ht="22.5" customHeight="1">
      <c r="A14" s="1"/>
      <c r="B14" s="2" t="s">
        <v>57</v>
      </c>
      <c r="C14" s="8">
        <v>11797793</v>
      </c>
      <c r="D14" s="1">
        <v>5623443</v>
      </c>
      <c r="E14" s="1">
        <v>359505</v>
      </c>
      <c r="F14" s="1">
        <v>204626</v>
      </c>
      <c r="G14" s="1">
        <v>61135</v>
      </c>
      <c r="H14" s="1">
        <v>206449</v>
      </c>
      <c r="I14" s="9" t="s">
        <v>28</v>
      </c>
      <c r="J14" s="1">
        <v>1502829</v>
      </c>
      <c r="K14" s="1">
        <v>8401</v>
      </c>
      <c r="L14" s="1">
        <v>150825</v>
      </c>
      <c r="M14" s="1">
        <v>276438</v>
      </c>
      <c r="N14" s="1">
        <v>807318</v>
      </c>
      <c r="O14" s="1">
        <v>307078</v>
      </c>
      <c r="P14" s="1">
        <v>334299</v>
      </c>
      <c r="Q14" s="1">
        <v>32434</v>
      </c>
      <c r="R14" s="1"/>
      <c r="S14" s="2" t="s">
        <v>57</v>
      </c>
      <c r="T14" s="8">
        <v>31000</v>
      </c>
      <c r="U14" s="1">
        <v>487196</v>
      </c>
      <c r="V14" s="1">
        <v>645242</v>
      </c>
      <c r="W14" s="1">
        <v>759575</v>
      </c>
      <c r="X14" s="9" t="s">
        <v>28</v>
      </c>
      <c r="Y14" s="9" t="s">
        <v>28</v>
      </c>
      <c r="Z14" s="9" t="s">
        <v>28</v>
      </c>
      <c r="AA14" s="1"/>
    </row>
    <row r="15" spans="1:27" ht="21.75" customHeight="1">
      <c r="A15" s="1"/>
      <c r="B15" s="10" t="s">
        <v>36</v>
      </c>
      <c r="C15" s="1">
        <v>16677049</v>
      </c>
      <c r="D15" s="1">
        <v>6613916</v>
      </c>
      <c r="E15" s="1">
        <v>449731</v>
      </c>
      <c r="F15" s="1">
        <v>156370</v>
      </c>
      <c r="G15" s="1">
        <v>71349</v>
      </c>
      <c r="H15" s="1">
        <v>219928</v>
      </c>
      <c r="I15" s="9" t="s">
        <v>28</v>
      </c>
      <c r="J15" s="1">
        <v>2388320</v>
      </c>
      <c r="K15" s="1">
        <v>9771</v>
      </c>
      <c r="L15" s="1">
        <v>308945</v>
      </c>
      <c r="M15" s="1">
        <v>366304</v>
      </c>
      <c r="N15" s="1">
        <v>1219722</v>
      </c>
      <c r="O15" s="1">
        <v>702607</v>
      </c>
      <c r="P15" s="1">
        <v>276063</v>
      </c>
      <c r="Q15" s="1">
        <v>12512</v>
      </c>
      <c r="R15" s="1"/>
      <c r="S15" s="2" t="s">
        <v>36</v>
      </c>
      <c r="T15" s="8">
        <v>629650</v>
      </c>
      <c r="U15" s="1">
        <v>646065</v>
      </c>
      <c r="V15" s="1">
        <v>649840</v>
      </c>
      <c r="W15" s="1">
        <v>1953200</v>
      </c>
      <c r="X15" s="1">
        <v>2756</v>
      </c>
      <c r="Y15" s="9" t="s">
        <v>28</v>
      </c>
      <c r="Z15" s="9" t="s">
        <v>28</v>
      </c>
      <c r="AA15" s="1"/>
    </row>
    <row r="16" spans="2:26" ht="28.5" customHeight="1">
      <c r="B16" s="11" t="s">
        <v>37</v>
      </c>
      <c r="C16">
        <v>16835219</v>
      </c>
      <c r="D16">
        <v>6947017</v>
      </c>
      <c r="E16">
        <v>467717</v>
      </c>
      <c r="F16">
        <v>94812</v>
      </c>
      <c r="G16">
        <v>68125</v>
      </c>
      <c r="H16">
        <v>235996</v>
      </c>
      <c r="I16" s="9" t="s">
        <v>28</v>
      </c>
      <c r="J16">
        <v>2145942</v>
      </c>
      <c r="K16">
        <v>9887</v>
      </c>
      <c r="L16">
        <v>347614</v>
      </c>
      <c r="M16">
        <v>363955</v>
      </c>
      <c r="N16">
        <v>1221328</v>
      </c>
      <c r="O16">
        <v>634484</v>
      </c>
      <c r="P16">
        <v>75147</v>
      </c>
      <c r="Q16" s="15">
        <v>8022</v>
      </c>
      <c r="S16" s="12" t="s">
        <v>37</v>
      </c>
      <c r="T16" s="27">
        <v>153000</v>
      </c>
      <c r="U16">
        <v>927854</v>
      </c>
      <c r="V16">
        <v>444284</v>
      </c>
      <c r="W16">
        <v>2687600</v>
      </c>
      <c r="X16">
        <v>2435</v>
      </c>
      <c r="Y16" s="18" t="s">
        <v>28</v>
      </c>
      <c r="Z16" s="9" t="s">
        <v>28</v>
      </c>
    </row>
    <row r="17" spans="2:26" ht="21.75" customHeight="1">
      <c r="B17" s="12" t="s">
        <v>38</v>
      </c>
      <c r="C17" s="13">
        <v>18337169</v>
      </c>
      <c r="D17">
        <v>7272014</v>
      </c>
      <c r="E17">
        <v>310613</v>
      </c>
      <c r="F17">
        <v>80318</v>
      </c>
      <c r="G17">
        <v>72308</v>
      </c>
      <c r="H17">
        <v>198311</v>
      </c>
      <c r="I17" s="9" t="s">
        <v>28</v>
      </c>
      <c r="J17">
        <v>2475177</v>
      </c>
      <c r="K17">
        <v>9779</v>
      </c>
      <c r="L17">
        <v>319302</v>
      </c>
      <c r="M17">
        <v>369507</v>
      </c>
      <c r="N17">
        <v>1178085</v>
      </c>
      <c r="O17">
        <v>688393</v>
      </c>
      <c r="P17">
        <v>227344</v>
      </c>
      <c r="Q17" s="15">
        <v>8131</v>
      </c>
      <c r="S17" s="12" t="s">
        <v>38</v>
      </c>
      <c r="T17" s="27">
        <v>691200</v>
      </c>
      <c r="U17">
        <v>622292</v>
      </c>
      <c r="V17">
        <v>445357</v>
      </c>
      <c r="W17">
        <v>3254500</v>
      </c>
      <c r="X17">
        <v>4590</v>
      </c>
      <c r="Y17">
        <v>109948</v>
      </c>
      <c r="Z17" s="9" t="s">
        <v>28</v>
      </c>
    </row>
    <row r="18" spans="2:28" ht="21.75" customHeight="1">
      <c r="B18" s="11" t="s">
        <v>39</v>
      </c>
      <c r="C18" s="15">
        <v>18113859</v>
      </c>
      <c r="D18">
        <v>7564549</v>
      </c>
      <c r="E18">
        <v>229483</v>
      </c>
      <c r="F18">
        <v>55484</v>
      </c>
      <c r="G18">
        <v>77438</v>
      </c>
      <c r="H18">
        <v>165274</v>
      </c>
      <c r="I18" s="9" t="s">
        <v>28</v>
      </c>
      <c r="J18">
        <v>2801271</v>
      </c>
      <c r="K18">
        <v>9844</v>
      </c>
      <c r="L18">
        <v>400816</v>
      </c>
      <c r="M18">
        <v>371462</v>
      </c>
      <c r="N18">
        <v>1470460</v>
      </c>
      <c r="O18">
        <v>706524</v>
      </c>
      <c r="P18">
        <v>118570</v>
      </c>
      <c r="Q18" s="15">
        <v>6731</v>
      </c>
      <c r="S18" s="12" t="s">
        <v>39</v>
      </c>
      <c r="T18" s="27">
        <v>374356</v>
      </c>
      <c r="U18">
        <v>731167</v>
      </c>
      <c r="V18">
        <v>496442</v>
      </c>
      <c r="W18">
        <v>2037900</v>
      </c>
      <c r="X18">
        <v>4198</v>
      </c>
      <c r="Y18">
        <v>491890</v>
      </c>
      <c r="Z18" s="9" t="s">
        <v>28</v>
      </c>
      <c r="AB18" s="15"/>
    </row>
    <row r="19" spans="2:28" ht="21.75" customHeight="1">
      <c r="B19" s="11" t="s">
        <v>40</v>
      </c>
      <c r="C19" s="14">
        <v>21511773</v>
      </c>
      <c r="D19" s="14">
        <v>7780694</v>
      </c>
      <c r="E19" s="14">
        <v>234954</v>
      </c>
      <c r="F19" s="14">
        <v>58349</v>
      </c>
      <c r="G19" s="14">
        <v>73523</v>
      </c>
      <c r="H19" s="14">
        <v>164342</v>
      </c>
      <c r="I19" s="9">
        <v>162678</v>
      </c>
      <c r="J19" s="14">
        <v>2965115</v>
      </c>
      <c r="K19" s="14">
        <v>9874</v>
      </c>
      <c r="L19" s="14">
        <v>392138</v>
      </c>
      <c r="M19" s="14">
        <v>415284</v>
      </c>
      <c r="N19" s="14">
        <v>1407671</v>
      </c>
      <c r="O19" s="14">
        <v>664265</v>
      </c>
      <c r="P19" s="14">
        <v>1497334</v>
      </c>
      <c r="Q19" s="14">
        <v>22433</v>
      </c>
      <c r="R19" s="14"/>
      <c r="S19" s="24" t="s">
        <v>40</v>
      </c>
      <c r="T19" s="28">
        <v>410677</v>
      </c>
      <c r="U19" s="14">
        <v>1238986</v>
      </c>
      <c r="V19" s="14">
        <v>426835</v>
      </c>
      <c r="W19" s="14">
        <v>3119900</v>
      </c>
      <c r="X19" s="14">
        <v>3311</v>
      </c>
      <c r="Y19" s="14">
        <v>463410</v>
      </c>
      <c r="Z19" s="9" t="s">
        <v>28</v>
      </c>
      <c r="AA19" s="14"/>
      <c r="AB19" s="15"/>
    </row>
    <row r="20" spans="2:27" s="15" customFormat="1" ht="21.75" customHeight="1">
      <c r="B20" s="11" t="s">
        <v>41</v>
      </c>
      <c r="C20" s="14">
        <v>18081244</v>
      </c>
      <c r="D20" s="14">
        <v>7508111</v>
      </c>
      <c r="E20" s="14">
        <v>237627</v>
      </c>
      <c r="F20" s="14">
        <v>267274</v>
      </c>
      <c r="G20" s="14">
        <v>67041</v>
      </c>
      <c r="H20" s="14">
        <v>152998</v>
      </c>
      <c r="I20" s="14">
        <v>265177</v>
      </c>
      <c r="J20" s="14">
        <v>2882323</v>
      </c>
      <c r="K20" s="14">
        <v>8268</v>
      </c>
      <c r="L20" s="14">
        <v>341527</v>
      </c>
      <c r="M20" s="14">
        <v>430129</v>
      </c>
      <c r="N20" s="14">
        <v>804737</v>
      </c>
      <c r="O20" s="14">
        <v>777482</v>
      </c>
      <c r="P20" s="14">
        <v>100887</v>
      </c>
      <c r="Q20" s="14">
        <v>16129</v>
      </c>
      <c r="R20" s="14"/>
      <c r="S20" s="24" t="s">
        <v>41</v>
      </c>
      <c r="T20" s="28">
        <v>647400</v>
      </c>
      <c r="U20" s="14">
        <v>1037240</v>
      </c>
      <c r="V20" s="14">
        <v>412230</v>
      </c>
      <c r="W20" s="14">
        <v>1645600</v>
      </c>
      <c r="X20" s="14">
        <v>1164</v>
      </c>
      <c r="Y20" s="14">
        <v>477900</v>
      </c>
      <c r="Z20" s="9" t="s">
        <v>28</v>
      </c>
      <c r="AA20" s="14"/>
    </row>
    <row r="21" spans="2:27" s="15" customFormat="1" ht="28.5" customHeight="1">
      <c r="B21" s="11" t="s">
        <v>53</v>
      </c>
      <c r="C21" s="14">
        <f>SUM(D21:Q21)+T21+U21+V21+W21+X21+Y21+Z21</f>
        <v>18411354</v>
      </c>
      <c r="D21" s="14">
        <v>7583547</v>
      </c>
      <c r="E21" s="14">
        <v>239316</v>
      </c>
      <c r="F21" s="14">
        <v>278808</v>
      </c>
      <c r="G21" s="14">
        <v>56565</v>
      </c>
      <c r="H21" s="14">
        <v>153034</v>
      </c>
      <c r="I21" s="14">
        <v>265947</v>
      </c>
      <c r="J21" s="14">
        <v>2775386</v>
      </c>
      <c r="K21" s="14">
        <v>8555</v>
      </c>
      <c r="L21" s="14">
        <v>374839</v>
      </c>
      <c r="M21" s="14">
        <v>448837</v>
      </c>
      <c r="N21" s="14">
        <v>1362473</v>
      </c>
      <c r="O21" s="14">
        <v>750009</v>
      </c>
      <c r="P21" s="14">
        <v>104602</v>
      </c>
      <c r="Q21" s="14">
        <v>23284</v>
      </c>
      <c r="R21" s="14"/>
      <c r="S21" s="29" t="s">
        <v>53</v>
      </c>
      <c r="T21" s="14">
        <v>7998</v>
      </c>
      <c r="U21" s="14">
        <v>1169717</v>
      </c>
      <c r="V21" s="14">
        <v>825081</v>
      </c>
      <c r="W21" s="14">
        <v>1525261</v>
      </c>
      <c r="X21" s="9" t="s">
        <v>28</v>
      </c>
      <c r="Y21" s="14">
        <v>458095</v>
      </c>
      <c r="Z21" s="9" t="s">
        <v>28</v>
      </c>
      <c r="AA21" s="14"/>
    </row>
    <row r="22" spans="2:27" s="15" customFormat="1" ht="21.75" customHeight="1">
      <c r="B22" s="11" t="s">
        <v>54</v>
      </c>
      <c r="C22" s="14">
        <f>SUM(D22:Q22)+T22+U22+V22+W22+X22+Y22+Z22</f>
        <v>18270091</v>
      </c>
      <c r="D22" s="14">
        <v>7445309</v>
      </c>
      <c r="E22" s="14">
        <v>240224</v>
      </c>
      <c r="F22" s="14">
        <v>79589</v>
      </c>
      <c r="G22" s="14">
        <v>57103</v>
      </c>
      <c r="H22" s="14">
        <v>143036</v>
      </c>
      <c r="I22" s="14">
        <v>257293</v>
      </c>
      <c r="J22" s="14">
        <v>3191823</v>
      </c>
      <c r="K22" s="14">
        <v>8601</v>
      </c>
      <c r="L22" s="14">
        <v>489779</v>
      </c>
      <c r="M22" s="14">
        <f>338302+103393</f>
        <v>441695</v>
      </c>
      <c r="N22" s="14">
        <v>1011137</v>
      </c>
      <c r="O22" s="14">
        <v>724528</v>
      </c>
      <c r="P22" s="14">
        <v>68572</v>
      </c>
      <c r="Q22" s="14">
        <v>3477</v>
      </c>
      <c r="R22" s="14"/>
      <c r="S22" s="29" t="s">
        <v>54</v>
      </c>
      <c r="T22" s="14">
        <v>17872</v>
      </c>
      <c r="U22" s="14">
        <v>1395425</v>
      </c>
      <c r="V22" s="14">
        <v>783216</v>
      </c>
      <c r="W22" s="14">
        <v>1498331</v>
      </c>
      <c r="X22" s="9" t="s">
        <v>28</v>
      </c>
      <c r="Y22" s="14">
        <v>413081</v>
      </c>
      <c r="Z22" s="9" t="s">
        <v>28</v>
      </c>
      <c r="AA22" s="14"/>
    </row>
    <row r="23" spans="2:27" s="15" customFormat="1" ht="21.75" customHeight="1">
      <c r="B23" s="11" t="s">
        <v>55</v>
      </c>
      <c r="C23" s="14">
        <v>18214772</v>
      </c>
      <c r="D23" s="14">
        <v>7443374</v>
      </c>
      <c r="E23" s="14">
        <v>263526</v>
      </c>
      <c r="F23" s="14">
        <v>54817</v>
      </c>
      <c r="G23" s="14">
        <v>57876</v>
      </c>
      <c r="H23" s="14">
        <v>151122</v>
      </c>
      <c r="I23" s="14">
        <v>261147</v>
      </c>
      <c r="J23" s="14">
        <v>2801748</v>
      </c>
      <c r="K23" s="14">
        <v>9437</v>
      </c>
      <c r="L23" s="14">
        <v>354765</v>
      </c>
      <c r="M23" s="14">
        <v>441493</v>
      </c>
      <c r="N23" s="14">
        <v>935198</v>
      </c>
      <c r="O23" s="14">
        <v>764786</v>
      </c>
      <c r="P23" s="14">
        <v>61080</v>
      </c>
      <c r="Q23" s="14">
        <v>2974</v>
      </c>
      <c r="R23" s="14"/>
      <c r="S23" s="29" t="s">
        <v>55</v>
      </c>
      <c r="T23" s="14">
        <v>1000</v>
      </c>
      <c r="U23" s="14">
        <v>1413482</v>
      </c>
      <c r="V23" s="14">
        <v>1092647</v>
      </c>
      <c r="W23" s="14">
        <v>1633200</v>
      </c>
      <c r="X23" s="9" t="s">
        <v>28</v>
      </c>
      <c r="Y23" s="14">
        <v>471100</v>
      </c>
      <c r="Z23" s="9" t="s">
        <v>28</v>
      </c>
      <c r="AA23" s="14"/>
    </row>
    <row r="24" spans="2:27" s="15" customFormat="1" ht="21.75" customHeight="1">
      <c r="B24" s="30" t="s">
        <v>56</v>
      </c>
      <c r="C24" s="14">
        <v>19186629</v>
      </c>
      <c r="D24" s="14">
        <v>7349659</v>
      </c>
      <c r="E24" s="14">
        <v>375682</v>
      </c>
      <c r="F24" s="14">
        <v>56450</v>
      </c>
      <c r="G24" s="14">
        <v>50604</v>
      </c>
      <c r="H24" s="14">
        <v>161368</v>
      </c>
      <c r="I24" s="14">
        <v>274708</v>
      </c>
      <c r="J24" s="14">
        <v>2219082</v>
      </c>
      <c r="K24" s="14">
        <v>9221</v>
      </c>
      <c r="L24" s="14">
        <v>289241</v>
      </c>
      <c r="M24" s="14">
        <v>430683</v>
      </c>
      <c r="N24" s="14">
        <v>1359861</v>
      </c>
      <c r="O24" s="14">
        <v>679926</v>
      </c>
      <c r="P24" s="14">
        <v>106887</v>
      </c>
      <c r="Q24" s="14">
        <v>2904</v>
      </c>
      <c r="R24" s="14"/>
      <c r="S24" s="29" t="s">
        <v>56</v>
      </c>
      <c r="T24" s="14">
        <v>5000</v>
      </c>
      <c r="U24" s="14">
        <v>1667827</v>
      </c>
      <c r="V24" s="14">
        <v>1678900</v>
      </c>
      <c r="W24" s="14">
        <v>1927000</v>
      </c>
      <c r="X24" s="9" t="s">
        <v>60</v>
      </c>
      <c r="Y24" s="14">
        <v>524134</v>
      </c>
      <c r="Z24" s="9" t="s">
        <v>28</v>
      </c>
      <c r="AA24" s="14"/>
    </row>
    <row r="25" spans="2:27" s="15" customFormat="1" ht="21.75" customHeight="1">
      <c r="B25" s="30" t="s">
        <v>58</v>
      </c>
      <c r="C25" s="14">
        <v>19345784</v>
      </c>
      <c r="D25" s="14">
        <v>7541535</v>
      </c>
      <c r="E25" s="14">
        <v>466254</v>
      </c>
      <c r="F25" s="14">
        <v>33337</v>
      </c>
      <c r="G25" s="14">
        <v>46556</v>
      </c>
      <c r="H25" s="14">
        <v>156968</v>
      </c>
      <c r="I25" s="14">
        <v>254231</v>
      </c>
      <c r="J25" s="14">
        <v>2246933</v>
      </c>
      <c r="K25" s="14">
        <v>9761</v>
      </c>
      <c r="L25" s="14">
        <v>325682</v>
      </c>
      <c r="M25" s="14">
        <v>437303</v>
      </c>
      <c r="N25" s="14">
        <v>1534414</v>
      </c>
      <c r="O25" s="14">
        <v>625175</v>
      </c>
      <c r="P25" s="14">
        <v>90192</v>
      </c>
      <c r="Q25" s="14">
        <v>2230</v>
      </c>
      <c r="R25" s="14"/>
      <c r="S25" s="29" t="s">
        <v>58</v>
      </c>
      <c r="T25" s="14">
        <v>249810</v>
      </c>
      <c r="U25" s="14">
        <v>2326402</v>
      </c>
      <c r="V25" s="14">
        <v>705004</v>
      </c>
      <c r="W25" s="14">
        <v>1776400</v>
      </c>
      <c r="X25" s="9" t="s">
        <v>28</v>
      </c>
      <c r="Y25" s="14">
        <v>484039</v>
      </c>
      <c r="Z25" s="9">
        <v>33558</v>
      </c>
      <c r="AA25" s="14"/>
    </row>
    <row r="26" spans="2:27" s="15" customFormat="1" ht="28.5" customHeight="1">
      <c r="B26" s="30" t="s">
        <v>59</v>
      </c>
      <c r="C26" s="14">
        <v>18508754</v>
      </c>
      <c r="D26" s="14">
        <v>7714485</v>
      </c>
      <c r="E26" s="14">
        <v>691629</v>
      </c>
      <c r="F26" s="14">
        <v>23872</v>
      </c>
      <c r="G26" s="14">
        <v>50673</v>
      </c>
      <c r="H26" s="14">
        <v>163047</v>
      </c>
      <c r="I26" s="14">
        <v>197797</v>
      </c>
      <c r="J26" s="14">
        <v>2301521</v>
      </c>
      <c r="K26" s="14">
        <v>10793</v>
      </c>
      <c r="L26" s="14">
        <v>268784</v>
      </c>
      <c r="M26" s="14">
        <v>437787</v>
      </c>
      <c r="N26" s="14">
        <v>1090662</v>
      </c>
      <c r="O26" s="14">
        <v>717012</v>
      </c>
      <c r="P26" s="14">
        <v>138501</v>
      </c>
      <c r="Q26" s="14">
        <v>7465</v>
      </c>
      <c r="R26" s="14"/>
      <c r="S26" s="31" t="s">
        <v>59</v>
      </c>
      <c r="T26" s="14">
        <v>170000</v>
      </c>
      <c r="U26" s="14">
        <v>1915577</v>
      </c>
      <c r="V26" s="14">
        <v>703469</v>
      </c>
      <c r="W26" s="14">
        <v>1348200</v>
      </c>
      <c r="X26" s="9" t="s">
        <v>28</v>
      </c>
      <c r="Y26" s="14">
        <v>513471</v>
      </c>
      <c r="Z26" s="9">
        <v>44009</v>
      </c>
      <c r="AA26" s="14"/>
    </row>
    <row r="27" spans="2:27" s="15" customFormat="1" ht="21.75" customHeight="1">
      <c r="B27" s="30" t="s">
        <v>61</v>
      </c>
      <c r="C27" s="14">
        <v>17395668</v>
      </c>
      <c r="D27" s="14">
        <v>8825012</v>
      </c>
      <c r="E27" s="14">
        <v>287814</v>
      </c>
      <c r="F27" s="14">
        <v>31229</v>
      </c>
      <c r="G27" s="14">
        <v>49423</v>
      </c>
      <c r="H27" s="14">
        <v>154293</v>
      </c>
      <c r="I27" s="14">
        <v>49726</v>
      </c>
      <c r="J27" s="14">
        <v>1973774</v>
      </c>
      <c r="K27" s="14">
        <v>10543</v>
      </c>
      <c r="L27" s="14">
        <v>201590</v>
      </c>
      <c r="M27" s="14">
        <f>337281+109268</f>
        <v>446549</v>
      </c>
      <c r="N27" s="14">
        <v>973639</v>
      </c>
      <c r="O27" s="14">
        <v>792316</v>
      </c>
      <c r="P27" s="14">
        <v>93378</v>
      </c>
      <c r="Q27" s="14">
        <v>2070</v>
      </c>
      <c r="R27" s="14"/>
      <c r="S27" s="31" t="s">
        <v>61</v>
      </c>
      <c r="T27" s="14">
        <v>100000</v>
      </c>
      <c r="U27" s="14">
        <v>1275040</v>
      </c>
      <c r="V27" s="14">
        <v>714984</v>
      </c>
      <c r="W27" s="14">
        <v>843900</v>
      </c>
      <c r="X27" s="9" t="s">
        <v>28</v>
      </c>
      <c r="Y27" s="14">
        <v>525378</v>
      </c>
      <c r="Z27" s="9">
        <v>45010</v>
      </c>
      <c r="AA27" s="14"/>
    </row>
    <row r="28" spans="2:27" s="15" customFormat="1" ht="21.75" customHeight="1">
      <c r="B28" s="30" t="s">
        <v>62</v>
      </c>
      <c r="C28" s="14">
        <v>18529677</v>
      </c>
      <c r="D28" s="14">
        <v>8873008</v>
      </c>
      <c r="E28" s="14">
        <v>275898</v>
      </c>
      <c r="F28" s="14">
        <v>33053</v>
      </c>
      <c r="G28" s="14">
        <v>51343</v>
      </c>
      <c r="H28" s="14">
        <v>136019</v>
      </c>
      <c r="I28" s="14">
        <v>108784</v>
      </c>
      <c r="J28" s="14">
        <v>1678399</v>
      </c>
      <c r="K28" s="14">
        <v>9910</v>
      </c>
      <c r="L28" s="14">
        <v>172181</v>
      </c>
      <c r="M28" s="14">
        <v>438033</v>
      </c>
      <c r="N28" s="14">
        <v>1378063</v>
      </c>
      <c r="O28" s="14">
        <v>797349</v>
      </c>
      <c r="P28" s="14">
        <v>86099</v>
      </c>
      <c r="Q28" s="14">
        <v>17228</v>
      </c>
      <c r="R28" s="14"/>
      <c r="S28" s="32" t="s">
        <v>63</v>
      </c>
      <c r="T28" s="26" t="s">
        <v>28</v>
      </c>
      <c r="U28" s="14">
        <v>1765174</v>
      </c>
      <c r="V28" s="14">
        <v>708081</v>
      </c>
      <c r="W28" s="14">
        <v>1481433</v>
      </c>
      <c r="X28" s="9" t="s">
        <v>60</v>
      </c>
      <c r="Y28" s="14">
        <v>503246</v>
      </c>
      <c r="Z28" s="9">
        <v>16376</v>
      </c>
      <c r="AA28" s="14"/>
    </row>
    <row r="29" spans="1:27" s="15" customFormat="1" ht="21.75" customHeight="1">
      <c r="A29" s="33"/>
      <c r="B29" s="36" t="s">
        <v>65</v>
      </c>
      <c r="C29" s="37">
        <v>18584002</v>
      </c>
      <c r="D29" s="34">
        <v>8761982</v>
      </c>
      <c r="E29" s="34">
        <v>256133</v>
      </c>
      <c r="F29" s="34">
        <v>30044</v>
      </c>
      <c r="G29" s="34">
        <v>49654</v>
      </c>
      <c r="H29" s="34">
        <v>78875</v>
      </c>
      <c r="I29" s="34">
        <v>104534</v>
      </c>
      <c r="J29" s="34">
        <v>2044072</v>
      </c>
      <c r="K29" s="34">
        <v>10170</v>
      </c>
      <c r="L29" s="34">
        <v>159092</v>
      </c>
      <c r="M29" s="34">
        <f>332884+100012</f>
        <v>432896</v>
      </c>
      <c r="N29" s="34">
        <v>2191795</v>
      </c>
      <c r="O29" s="34">
        <v>934958</v>
      </c>
      <c r="P29" s="34">
        <v>78813</v>
      </c>
      <c r="Q29" s="34">
        <v>5623</v>
      </c>
      <c r="R29" s="34"/>
      <c r="S29" s="35" t="s">
        <v>65</v>
      </c>
      <c r="T29" s="38">
        <v>220759</v>
      </c>
      <c r="U29" s="34">
        <v>1104438</v>
      </c>
      <c r="V29" s="34">
        <v>537930</v>
      </c>
      <c r="W29" s="34">
        <v>1045060</v>
      </c>
      <c r="X29" s="39" t="s">
        <v>60</v>
      </c>
      <c r="Y29" s="34">
        <v>523478</v>
      </c>
      <c r="Z29" s="39">
        <v>13696</v>
      </c>
      <c r="AA29" s="34"/>
    </row>
    <row r="30" spans="1:27" ht="22.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2"/>
      <c r="T30" s="1"/>
      <c r="U30" s="1"/>
      <c r="Y30" s="1"/>
      <c r="Z30" s="9" t="s">
        <v>52</v>
      </c>
      <c r="AA30" s="1"/>
    </row>
  </sheetData>
  <sheetProtection/>
  <printOptions/>
  <pageMargins left="0.8" right="0.5" top="0.71" bottom="0.5" header="0.512" footer="0.512"/>
  <pageSetup horizontalDpi="300" verticalDpi="300" orientation="portrait" paperSize="9" scale="65" r:id="rId1"/>
  <colBreaks count="2" manualBreakCount="2">
    <brk id="9" min="1" max="25" man="1"/>
    <brk id="18" min="1" max="25" man="1"/>
  </colBreaks>
  <ignoredErrors>
    <ignoredError sqref="B15:B23 B7:B13 B24 S24 S15:S23 S7:S13 B25 B26:B27 S25 S26:S27" numberStoredAsText="1"/>
    <ignoredError sqref="C21:C22 M22 M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2011-01-14T01:07:24Z</cp:lastPrinted>
  <dcterms:created xsi:type="dcterms:W3CDTF">1997-03-24T09:05:39Z</dcterms:created>
  <dcterms:modified xsi:type="dcterms:W3CDTF">2011-02-25T05:01:33Z</dcterms:modified>
  <cp:category/>
  <cp:version/>
  <cp:contentType/>
  <cp:contentStatus/>
</cp:coreProperties>
</file>