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640" windowWidth="21030" windowHeight="6030" activeTab="0"/>
  </bookViews>
  <sheets>
    <sheet name="A" sheetId="1" r:id="rId1"/>
  </sheets>
  <definedNames>
    <definedName name="_xlnm.Print_Area" localSheetId="0">'A'!$A$2:$T$29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<sst xmlns="http://schemas.openxmlformats.org/spreadsheetml/2006/main" count="65" uniqueCount="53">
  <si>
    <t>　　　　　　第７－３表　従業者９人以下の事業所の事業所数、従業者数、製造品出荷額等</t>
  </si>
  <si>
    <t xml:space="preserve"> 　　（単位：人、万円）</t>
  </si>
  <si>
    <t>経 営 組 織 別 事 業 所 数</t>
  </si>
  <si>
    <t>現 金 給 与</t>
  </si>
  <si>
    <t>原　材　料</t>
  </si>
  <si>
    <t>製　　造　　品　　出　　荷　　額　　等</t>
  </si>
  <si>
    <t>　区　分</t>
  </si>
  <si>
    <t>会　社</t>
  </si>
  <si>
    <t>組合その</t>
  </si>
  <si>
    <t>個　人</t>
  </si>
  <si>
    <t>常　用　労　働　者</t>
  </si>
  <si>
    <t>総　　　 額</t>
  </si>
  <si>
    <t>使 用 額 等</t>
  </si>
  <si>
    <t>製 造 品</t>
  </si>
  <si>
    <t>加 工 賃</t>
  </si>
  <si>
    <t>総　計</t>
  </si>
  <si>
    <t>他の法人</t>
  </si>
  <si>
    <t>計</t>
  </si>
  <si>
    <t>男</t>
  </si>
  <si>
    <t>女</t>
  </si>
  <si>
    <t>総　　計</t>
  </si>
  <si>
    <t>出 荷 額</t>
  </si>
  <si>
    <t>収 入 額</t>
  </si>
  <si>
    <t>－</t>
  </si>
  <si>
    <t>･･･</t>
  </si>
  <si>
    <t>　　４５</t>
  </si>
  <si>
    <t>　　５０</t>
  </si>
  <si>
    <t>　　６０</t>
  </si>
  <si>
    <t xml:space="preserve">      ７</t>
  </si>
  <si>
    <t xml:space="preserve">      ８</t>
  </si>
  <si>
    <t xml:space="preserve">    1)製造品出荷額等の総計は、四捨五入の関係で明細の計と一致しない。</t>
  </si>
  <si>
    <t>昭和４０年</t>
  </si>
  <si>
    <t xml:space="preserve">      ９</t>
  </si>
  <si>
    <t>平成　２　　　</t>
  </si>
  <si>
    <t>　　１０</t>
  </si>
  <si>
    <t>　　１１</t>
  </si>
  <si>
    <t>　　１２</t>
  </si>
  <si>
    <t>　　１３</t>
  </si>
  <si>
    <t xml:space="preserve"> 　　　　資料：工業統計調査、各年12月31日現在</t>
  </si>
  <si>
    <t>　　１４</t>
  </si>
  <si>
    <t>　　１５</t>
  </si>
  <si>
    <t>　　１６</t>
  </si>
  <si>
    <t>　　１７</t>
  </si>
  <si>
    <t>昭和５５年</t>
  </si>
  <si>
    <t>　　１８</t>
  </si>
  <si>
    <t>　　１９</t>
  </si>
  <si>
    <t>従　　　　　業　　　　　者　　　　　数</t>
  </si>
  <si>
    <t>個人事業主､家族 従業者</t>
  </si>
  <si>
    <t>　　２０</t>
  </si>
  <si>
    <t>－</t>
  </si>
  <si>
    <t>　　２１</t>
  </si>
  <si>
    <t>そ の 他</t>
  </si>
  <si>
    <t xml:space="preserve"> 2)平成16年以降は、従業者数3人以下の事業所を含まない数値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</si>
</sst>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49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37" fontId="0" fillId="0" borderId="0" xfId="0" applyFill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49" fontId="0" fillId="0" borderId="13" xfId="0" applyNumberFormat="1" applyBorder="1" applyAlignment="1" quotePrefix="1">
      <alignment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right"/>
      <protection/>
    </xf>
    <xf numFmtId="49" fontId="0" fillId="0" borderId="18" xfId="0" applyNumberFormat="1" applyBorder="1" applyAlignment="1" quotePrefix="1">
      <alignment/>
    </xf>
    <xf numFmtId="37" fontId="0" fillId="0" borderId="15" xfId="0" applyFill="1" applyBorder="1" applyAlignment="1">
      <alignment/>
    </xf>
    <xf numFmtId="37" fontId="0" fillId="0" borderId="15" xfId="0" applyFill="1" applyBorder="1" applyAlignment="1">
      <alignment horizontal="right"/>
    </xf>
    <xf numFmtId="37" fontId="0" fillId="0" borderId="19" xfId="0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2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T48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0" sqref="B30"/>
    </sheetView>
  </sheetViews>
  <sheetFormatPr defaultColWidth="11.66015625" defaultRowHeight="18" customHeight="1"/>
  <cols>
    <col min="1" max="1" width="2.66015625" style="0" customWidth="1"/>
    <col min="2" max="2" width="10.66015625" style="7" customWidth="1"/>
    <col min="3" max="3" width="8.66015625" style="0" customWidth="1"/>
    <col min="4" max="6" width="7.66015625" style="0" customWidth="1"/>
    <col min="7" max="8" width="9.66015625" style="0" customWidth="1"/>
    <col min="9" max="10" width="7.66015625" style="0" customWidth="1"/>
    <col min="11" max="11" width="9.66015625" style="0" customWidth="1"/>
    <col min="12" max="13" width="7.66015625" style="0" customWidth="1"/>
    <col min="14" max="15" width="12.66015625" style="0" customWidth="1"/>
    <col min="16" max="16" width="13.66015625" style="0" customWidth="1"/>
    <col min="17" max="19" width="11.66015625" style="0" customWidth="1"/>
    <col min="20" max="20" width="2.66015625" style="0" customWidth="1"/>
  </cols>
  <sheetData>
    <row r="2" ht="18" customHeight="1">
      <c r="B2" s="7" t="s">
        <v>0</v>
      </c>
    </row>
    <row r="3" spans="1:20" ht="18" customHeight="1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 t="s">
        <v>1</v>
      </c>
      <c r="T3" s="2"/>
    </row>
    <row r="4" spans="1:19" ht="18" customHeight="1">
      <c r="A4" s="3"/>
      <c r="B4" s="9"/>
      <c r="C4" s="11" t="s">
        <v>2</v>
      </c>
      <c r="D4" s="12"/>
      <c r="E4" s="12"/>
      <c r="F4" s="12"/>
      <c r="G4" s="11" t="s">
        <v>46</v>
      </c>
      <c r="H4" s="12"/>
      <c r="I4" s="12"/>
      <c r="J4" s="12"/>
      <c r="K4" s="12"/>
      <c r="L4" s="12"/>
      <c r="M4" s="12"/>
      <c r="N4" s="14" t="s">
        <v>3</v>
      </c>
      <c r="O4" s="14" t="s">
        <v>4</v>
      </c>
      <c r="P4" s="11" t="s">
        <v>5</v>
      </c>
      <c r="Q4" s="12"/>
      <c r="R4" s="12"/>
      <c r="S4" s="12"/>
    </row>
    <row r="5" spans="1:20" ht="18" customHeight="1">
      <c r="A5" s="3"/>
      <c r="B5" s="9" t="s">
        <v>6</v>
      </c>
      <c r="C5" s="4"/>
      <c r="D5" s="14" t="s">
        <v>7</v>
      </c>
      <c r="E5" s="15" t="s">
        <v>8</v>
      </c>
      <c r="F5" s="14" t="s">
        <v>9</v>
      </c>
      <c r="G5" s="4"/>
      <c r="H5" s="11" t="s">
        <v>10</v>
      </c>
      <c r="I5" s="12"/>
      <c r="J5" s="12"/>
      <c r="K5" s="34" t="s">
        <v>47</v>
      </c>
      <c r="L5" s="35"/>
      <c r="M5" s="36"/>
      <c r="N5" s="14" t="s">
        <v>11</v>
      </c>
      <c r="O5" s="14" t="s">
        <v>12</v>
      </c>
      <c r="P5" s="4"/>
      <c r="Q5" s="14" t="s">
        <v>13</v>
      </c>
      <c r="R5" s="14" t="s">
        <v>14</v>
      </c>
      <c r="S5" s="14" t="s">
        <v>51</v>
      </c>
      <c r="T5" s="32"/>
    </row>
    <row r="6" spans="1:20" ht="18" customHeight="1">
      <c r="A6" s="2"/>
      <c r="B6" s="8"/>
      <c r="C6" s="13" t="s">
        <v>15</v>
      </c>
      <c r="D6" s="5"/>
      <c r="E6" s="16" t="s">
        <v>16</v>
      </c>
      <c r="F6" s="13"/>
      <c r="G6" s="13" t="s">
        <v>15</v>
      </c>
      <c r="H6" s="13" t="s">
        <v>17</v>
      </c>
      <c r="I6" s="13" t="s">
        <v>18</v>
      </c>
      <c r="J6" s="13" t="s">
        <v>19</v>
      </c>
      <c r="K6" s="13" t="s">
        <v>17</v>
      </c>
      <c r="L6" s="26" t="s">
        <v>18</v>
      </c>
      <c r="M6" s="27" t="s">
        <v>19</v>
      </c>
      <c r="N6" s="5"/>
      <c r="O6" s="5"/>
      <c r="P6" s="13" t="s">
        <v>20</v>
      </c>
      <c r="Q6" s="13" t="s">
        <v>21</v>
      </c>
      <c r="R6" s="13" t="s">
        <v>22</v>
      </c>
      <c r="S6" s="13" t="s">
        <v>22</v>
      </c>
      <c r="T6" s="2"/>
    </row>
    <row r="7" spans="1:19" ht="22.5" customHeight="1" hidden="1">
      <c r="A7" s="3"/>
      <c r="B7" s="9" t="s">
        <v>31</v>
      </c>
      <c r="C7" s="4">
        <v>98</v>
      </c>
      <c r="D7">
        <v>10</v>
      </c>
      <c r="E7" s="6" t="s">
        <v>23</v>
      </c>
      <c r="F7">
        <v>88</v>
      </c>
      <c r="G7">
        <v>354</v>
      </c>
      <c r="H7">
        <v>145</v>
      </c>
      <c r="I7">
        <v>86</v>
      </c>
      <c r="J7">
        <v>59</v>
      </c>
      <c r="K7">
        <v>209</v>
      </c>
      <c r="L7">
        <v>119</v>
      </c>
      <c r="M7">
        <v>90</v>
      </c>
      <c r="N7">
        <v>3411</v>
      </c>
      <c r="O7">
        <v>12105</v>
      </c>
      <c r="P7">
        <v>22388</v>
      </c>
      <c r="Q7">
        <v>18210</v>
      </c>
      <c r="R7">
        <v>4153</v>
      </c>
      <c r="S7">
        <v>25</v>
      </c>
    </row>
    <row r="8" spans="1:19" ht="22.5" customHeight="1" hidden="1">
      <c r="A8" s="3"/>
      <c r="B8" s="9" t="s">
        <v>25</v>
      </c>
      <c r="C8" s="4">
        <v>110</v>
      </c>
      <c r="D8" s="6" t="s">
        <v>24</v>
      </c>
      <c r="E8" s="6" t="s">
        <v>24</v>
      </c>
      <c r="F8" s="6" t="s">
        <v>24</v>
      </c>
      <c r="G8">
        <v>509</v>
      </c>
      <c r="H8">
        <v>315</v>
      </c>
      <c r="I8">
        <v>124</v>
      </c>
      <c r="J8">
        <v>191</v>
      </c>
      <c r="K8">
        <v>194</v>
      </c>
      <c r="L8">
        <v>109</v>
      </c>
      <c r="M8">
        <v>85</v>
      </c>
      <c r="N8">
        <v>14216</v>
      </c>
      <c r="O8">
        <v>20129</v>
      </c>
      <c r="P8">
        <v>64045</v>
      </c>
      <c r="Q8">
        <v>40724</v>
      </c>
      <c r="R8">
        <v>23286</v>
      </c>
      <c r="S8">
        <v>35</v>
      </c>
    </row>
    <row r="9" spans="1:19" ht="22.5" customHeight="1" hidden="1">
      <c r="A9" s="3"/>
      <c r="B9" s="9" t="s">
        <v>26</v>
      </c>
      <c r="C9" s="4">
        <v>198</v>
      </c>
      <c r="D9" s="6" t="s">
        <v>24</v>
      </c>
      <c r="E9" s="6" t="s">
        <v>24</v>
      </c>
      <c r="F9" s="6" t="s">
        <v>24</v>
      </c>
      <c r="G9">
        <v>751</v>
      </c>
      <c r="H9">
        <v>474</v>
      </c>
      <c r="I9">
        <v>214</v>
      </c>
      <c r="J9">
        <v>260</v>
      </c>
      <c r="K9">
        <v>277</v>
      </c>
      <c r="L9">
        <v>172</v>
      </c>
      <c r="M9">
        <v>105</v>
      </c>
      <c r="N9">
        <v>48071</v>
      </c>
      <c r="O9">
        <v>113086</v>
      </c>
      <c r="P9">
        <v>238750</v>
      </c>
      <c r="Q9">
        <v>171976</v>
      </c>
      <c r="R9">
        <v>66729</v>
      </c>
      <c r="S9">
        <v>45</v>
      </c>
    </row>
    <row r="10" spans="1:19" ht="20.25" customHeight="1">
      <c r="A10" s="3"/>
      <c r="B10" s="9" t="s">
        <v>43</v>
      </c>
      <c r="C10" s="4">
        <v>211</v>
      </c>
      <c r="D10">
        <v>31</v>
      </c>
      <c r="E10" s="6" t="s">
        <v>23</v>
      </c>
      <c r="F10">
        <v>180</v>
      </c>
      <c r="G10">
        <v>854</v>
      </c>
      <c r="H10">
        <v>546</v>
      </c>
      <c r="I10">
        <v>229</v>
      </c>
      <c r="J10">
        <v>317</v>
      </c>
      <c r="K10">
        <v>308</v>
      </c>
      <c r="L10">
        <v>195</v>
      </c>
      <c r="M10">
        <v>113</v>
      </c>
      <c r="N10">
        <v>79809</v>
      </c>
      <c r="O10">
        <v>250523</v>
      </c>
      <c r="P10">
        <v>495233</v>
      </c>
      <c r="Q10">
        <v>348300</v>
      </c>
      <c r="R10">
        <v>146250</v>
      </c>
      <c r="S10">
        <v>683</v>
      </c>
    </row>
    <row r="11" spans="1:19" ht="20.25" customHeight="1">
      <c r="A11" s="3"/>
      <c r="B11" s="9" t="s">
        <v>27</v>
      </c>
      <c r="C11" s="4">
        <v>236</v>
      </c>
      <c r="D11">
        <v>38</v>
      </c>
      <c r="E11">
        <v>1</v>
      </c>
      <c r="F11">
        <v>197</v>
      </c>
      <c r="G11">
        <v>1003</v>
      </c>
      <c r="H11">
        <v>669</v>
      </c>
      <c r="I11">
        <v>285</v>
      </c>
      <c r="J11">
        <v>384</v>
      </c>
      <c r="K11">
        <v>334</v>
      </c>
      <c r="L11">
        <v>208</v>
      </c>
      <c r="M11">
        <v>126</v>
      </c>
      <c r="N11">
        <v>127783</v>
      </c>
      <c r="O11">
        <v>563227</v>
      </c>
      <c r="P11">
        <v>1140172</v>
      </c>
      <c r="Q11">
        <v>900399</v>
      </c>
      <c r="R11">
        <v>238180</v>
      </c>
      <c r="S11">
        <v>1593</v>
      </c>
    </row>
    <row r="12" spans="1:19" ht="20.25" customHeight="1">
      <c r="A12" s="3"/>
      <c r="B12" s="9" t="s">
        <v>33</v>
      </c>
      <c r="C12" s="4">
        <v>273</v>
      </c>
      <c r="D12">
        <v>75</v>
      </c>
      <c r="E12">
        <v>1</v>
      </c>
      <c r="F12">
        <v>197</v>
      </c>
      <c r="G12">
        <v>1195</v>
      </c>
      <c r="H12">
        <v>889</v>
      </c>
      <c r="I12">
        <v>370</v>
      </c>
      <c r="J12">
        <v>519</v>
      </c>
      <c r="K12">
        <v>306</v>
      </c>
      <c r="L12">
        <v>194</v>
      </c>
      <c r="M12">
        <v>112</v>
      </c>
      <c r="N12">
        <v>224663</v>
      </c>
      <c r="O12">
        <v>700881</v>
      </c>
      <c r="P12">
        <v>1252472</v>
      </c>
      <c r="Q12">
        <v>803607</v>
      </c>
      <c r="R12">
        <v>447981</v>
      </c>
      <c r="S12">
        <v>884</v>
      </c>
    </row>
    <row r="13" spans="2:20" ht="20.25" customHeight="1">
      <c r="B13" s="10" t="s">
        <v>28</v>
      </c>
      <c r="C13">
        <v>248</v>
      </c>
      <c r="D13">
        <v>85</v>
      </c>
      <c r="E13">
        <v>1</v>
      </c>
      <c r="F13">
        <v>162</v>
      </c>
      <c r="G13">
        <v>1055</v>
      </c>
      <c r="H13">
        <v>825</v>
      </c>
      <c r="I13">
        <v>365</v>
      </c>
      <c r="J13">
        <v>460</v>
      </c>
      <c r="K13">
        <v>230</v>
      </c>
      <c r="L13">
        <v>163</v>
      </c>
      <c r="M13">
        <v>67</v>
      </c>
      <c r="N13">
        <v>237920</v>
      </c>
      <c r="O13">
        <v>418639</v>
      </c>
      <c r="P13">
        <v>922757</v>
      </c>
      <c r="Q13">
        <v>566758</v>
      </c>
      <c r="R13">
        <v>353469</v>
      </c>
      <c r="S13">
        <v>2530</v>
      </c>
      <c r="T13" s="17"/>
    </row>
    <row r="14" spans="2:20" ht="20.25" customHeight="1">
      <c r="B14" s="20" t="s">
        <v>29</v>
      </c>
      <c r="C14" s="23">
        <v>245</v>
      </c>
      <c r="D14">
        <v>90</v>
      </c>
      <c r="E14">
        <v>1</v>
      </c>
      <c r="F14">
        <v>154</v>
      </c>
      <c r="G14">
        <v>1051</v>
      </c>
      <c r="H14">
        <v>828</v>
      </c>
      <c r="I14">
        <v>375</v>
      </c>
      <c r="J14">
        <v>453</v>
      </c>
      <c r="K14">
        <v>222</v>
      </c>
      <c r="L14">
        <v>152</v>
      </c>
      <c r="M14">
        <v>70</v>
      </c>
      <c r="N14">
        <v>248390</v>
      </c>
      <c r="O14">
        <v>517721</v>
      </c>
      <c r="P14">
        <v>1106131</v>
      </c>
      <c r="Q14">
        <v>728621</v>
      </c>
      <c r="R14">
        <v>370774</v>
      </c>
      <c r="S14">
        <v>6736</v>
      </c>
      <c r="T14" s="17"/>
    </row>
    <row r="15" spans="2:20" ht="24" customHeight="1">
      <c r="B15" s="20" t="s">
        <v>32</v>
      </c>
      <c r="C15" s="23">
        <v>233</v>
      </c>
      <c r="D15">
        <v>85</v>
      </c>
      <c r="E15">
        <v>1</v>
      </c>
      <c r="F15">
        <v>147</v>
      </c>
      <c r="G15">
        <v>972</v>
      </c>
      <c r="H15">
        <v>753</v>
      </c>
      <c r="I15">
        <v>339</v>
      </c>
      <c r="J15">
        <v>414</v>
      </c>
      <c r="K15">
        <v>219</v>
      </c>
      <c r="L15">
        <v>150</v>
      </c>
      <c r="M15">
        <v>69</v>
      </c>
      <c r="N15">
        <v>225671</v>
      </c>
      <c r="O15">
        <v>339032</v>
      </c>
      <c r="P15">
        <v>882231</v>
      </c>
      <c r="Q15">
        <v>550271</v>
      </c>
      <c r="R15">
        <v>327268</v>
      </c>
      <c r="S15">
        <v>4692</v>
      </c>
      <c r="T15" s="17"/>
    </row>
    <row r="16" spans="2:20" ht="20.25" customHeight="1">
      <c r="B16" s="21" t="s">
        <v>34</v>
      </c>
      <c r="C16" s="23">
        <v>247</v>
      </c>
      <c r="D16">
        <v>91</v>
      </c>
      <c r="E16">
        <v>1</v>
      </c>
      <c r="F16">
        <v>155</v>
      </c>
      <c r="G16">
        <v>1020</v>
      </c>
      <c r="H16">
        <v>793</v>
      </c>
      <c r="I16">
        <v>363</v>
      </c>
      <c r="J16">
        <v>430</v>
      </c>
      <c r="K16">
        <v>227</v>
      </c>
      <c r="L16">
        <v>156</v>
      </c>
      <c r="M16">
        <v>71</v>
      </c>
      <c r="N16">
        <v>234288</v>
      </c>
      <c r="O16">
        <v>366915</v>
      </c>
      <c r="P16">
        <v>902124</v>
      </c>
      <c r="Q16">
        <v>558166</v>
      </c>
      <c r="R16">
        <v>339130</v>
      </c>
      <c r="S16">
        <v>4828</v>
      </c>
      <c r="T16" s="17"/>
    </row>
    <row r="17" spans="2:19" s="17" customFormat="1" ht="20.25" customHeight="1">
      <c r="B17" s="21" t="s">
        <v>35</v>
      </c>
      <c r="C17" s="23">
        <v>218</v>
      </c>
      <c r="D17" s="17">
        <v>80</v>
      </c>
      <c r="E17" s="17">
        <v>1</v>
      </c>
      <c r="F17" s="17">
        <v>137</v>
      </c>
      <c r="G17" s="17">
        <v>893</v>
      </c>
      <c r="H17" s="17">
        <v>708</v>
      </c>
      <c r="I17" s="17">
        <v>333</v>
      </c>
      <c r="J17" s="17">
        <v>375</v>
      </c>
      <c r="K17" s="17">
        <v>185</v>
      </c>
      <c r="L17" s="17">
        <v>136</v>
      </c>
      <c r="M17" s="17">
        <v>49</v>
      </c>
      <c r="N17" s="17">
        <v>208624</v>
      </c>
      <c r="O17" s="17">
        <v>306159</v>
      </c>
      <c r="P17" s="17">
        <v>735718</v>
      </c>
      <c r="Q17" s="17">
        <v>438437</v>
      </c>
      <c r="R17" s="17">
        <v>294265</v>
      </c>
      <c r="S17" s="17">
        <v>3016</v>
      </c>
    </row>
    <row r="18" spans="2:20" ht="20.25" customHeight="1">
      <c r="B18" s="21" t="s">
        <v>36</v>
      </c>
      <c r="C18" s="23">
        <f>SUM(D18:F18)</f>
        <v>206</v>
      </c>
      <c r="D18" s="22">
        <v>73</v>
      </c>
      <c r="E18" s="22">
        <v>1</v>
      </c>
      <c r="F18" s="22">
        <v>132</v>
      </c>
      <c r="G18">
        <f>SUM(H18+K18)</f>
        <v>844</v>
      </c>
      <c r="H18">
        <f>SUM(I18:J18)</f>
        <v>662</v>
      </c>
      <c r="I18" s="22">
        <v>315</v>
      </c>
      <c r="J18" s="22">
        <v>347</v>
      </c>
      <c r="K18">
        <f>SUM(L18:M18)</f>
        <v>182</v>
      </c>
      <c r="L18" s="22">
        <v>133</v>
      </c>
      <c r="M18" s="22">
        <v>49</v>
      </c>
      <c r="N18" s="22">
        <v>196084</v>
      </c>
      <c r="O18" s="22">
        <v>284734</v>
      </c>
      <c r="P18">
        <f>SUM(Q18:S18)</f>
        <v>672698</v>
      </c>
      <c r="Q18" s="22">
        <v>411173</v>
      </c>
      <c r="R18" s="22">
        <v>258119</v>
      </c>
      <c r="S18" s="22">
        <v>3406</v>
      </c>
      <c r="T18" s="17"/>
    </row>
    <row r="19" spans="2:19" s="17" customFormat="1" ht="20.25" customHeight="1">
      <c r="B19" s="25" t="s">
        <v>37</v>
      </c>
      <c r="C19" s="17">
        <f>SUM(D19:F19)</f>
        <v>182</v>
      </c>
      <c r="D19" s="22">
        <v>61</v>
      </c>
      <c r="E19" s="22">
        <v>1</v>
      </c>
      <c r="F19" s="22">
        <v>120</v>
      </c>
      <c r="G19" s="17">
        <f>SUM(H19+K19)</f>
        <v>684</v>
      </c>
      <c r="H19" s="17">
        <f>SUM(I19:J19)</f>
        <v>512</v>
      </c>
      <c r="I19" s="22">
        <f>220+22+7</f>
        <v>249</v>
      </c>
      <c r="J19" s="22">
        <f>133+130</f>
        <v>263</v>
      </c>
      <c r="K19" s="17">
        <f>SUM(L19:M19)</f>
        <v>172</v>
      </c>
      <c r="L19" s="22">
        <v>122</v>
      </c>
      <c r="M19" s="22">
        <v>50</v>
      </c>
      <c r="N19" s="22">
        <v>155159</v>
      </c>
      <c r="O19" s="22">
        <v>250076</v>
      </c>
      <c r="P19" s="17">
        <f>SUM(Q19:S19)</f>
        <v>585123</v>
      </c>
      <c r="Q19" s="22">
        <v>395707</v>
      </c>
      <c r="R19" s="22">
        <v>189010</v>
      </c>
      <c r="S19" s="22">
        <v>406</v>
      </c>
    </row>
    <row r="20" spans="2:19" s="17" customFormat="1" ht="24" customHeight="1">
      <c r="B20" s="25" t="s">
        <v>39</v>
      </c>
      <c r="C20" s="17">
        <v>180</v>
      </c>
      <c r="D20" s="22">
        <v>67</v>
      </c>
      <c r="E20" s="22">
        <v>1</v>
      </c>
      <c r="F20" s="22">
        <v>112</v>
      </c>
      <c r="G20" s="17">
        <v>732</v>
      </c>
      <c r="H20" s="17">
        <v>559</v>
      </c>
      <c r="I20" s="22">
        <v>265</v>
      </c>
      <c r="J20" s="22">
        <v>294</v>
      </c>
      <c r="K20" s="17">
        <v>173</v>
      </c>
      <c r="L20" s="22">
        <v>119</v>
      </c>
      <c r="M20" s="22">
        <v>54</v>
      </c>
      <c r="N20" s="22">
        <v>156164</v>
      </c>
      <c r="O20" s="22">
        <v>215226</v>
      </c>
      <c r="P20" s="17">
        <v>623115</v>
      </c>
      <c r="Q20" s="22">
        <v>418104</v>
      </c>
      <c r="R20" s="22">
        <v>204744</v>
      </c>
      <c r="S20" s="22">
        <v>267</v>
      </c>
    </row>
    <row r="21" spans="1:20" ht="20.25" customHeight="1">
      <c r="A21" s="17"/>
      <c r="B21" s="25" t="s">
        <v>40</v>
      </c>
      <c r="C21" s="23">
        <v>162</v>
      </c>
      <c r="D21" s="22">
        <v>56</v>
      </c>
      <c r="E21" s="22">
        <v>1</v>
      </c>
      <c r="F21" s="22">
        <v>105</v>
      </c>
      <c r="G21" s="17">
        <f>SUM(H21+K21)</f>
        <v>621</v>
      </c>
      <c r="H21" s="17">
        <f>SUM(I21+J21)</f>
        <v>455</v>
      </c>
      <c r="I21" s="22">
        <v>225</v>
      </c>
      <c r="J21" s="22">
        <v>230</v>
      </c>
      <c r="K21" s="17">
        <f>SUM(L21+M21)</f>
        <v>166</v>
      </c>
      <c r="L21" s="22">
        <v>109</v>
      </c>
      <c r="M21" s="22">
        <v>57</v>
      </c>
      <c r="N21" s="22">
        <v>126423</v>
      </c>
      <c r="O21" s="22">
        <v>182934</v>
      </c>
      <c r="P21" s="17">
        <v>523416</v>
      </c>
      <c r="Q21" s="22">
        <v>353650</v>
      </c>
      <c r="R21" s="22">
        <v>169071</v>
      </c>
      <c r="S21" s="22">
        <v>695</v>
      </c>
      <c r="T21" s="17"/>
    </row>
    <row r="22" spans="1:20" ht="20.25" customHeight="1">
      <c r="A22" s="17"/>
      <c r="B22" s="25" t="s">
        <v>41</v>
      </c>
      <c r="C22" s="17">
        <v>68</v>
      </c>
      <c r="D22" s="22">
        <v>39</v>
      </c>
      <c r="E22" s="22">
        <v>1</v>
      </c>
      <c r="F22" s="22">
        <v>28</v>
      </c>
      <c r="G22" s="17">
        <v>427</v>
      </c>
      <c r="H22" s="17">
        <v>388</v>
      </c>
      <c r="I22" s="22">
        <v>197</v>
      </c>
      <c r="J22" s="22">
        <v>191</v>
      </c>
      <c r="K22" s="17">
        <v>39</v>
      </c>
      <c r="L22" s="22">
        <v>29</v>
      </c>
      <c r="M22" s="22">
        <v>10</v>
      </c>
      <c r="N22" s="22">
        <v>108333</v>
      </c>
      <c r="O22" s="22">
        <v>253978</v>
      </c>
      <c r="P22" s="17">
        <v>597498</v>
      </c>
      <c r="Q22" s="22">
        <v>475239</v>
      </c>
      <c r="R22" s="22">
        <v>122241</v>
      </c>
      <c r="S22" s="22">
        <v>16</v>
      </c>
      <c r="T22" s="17"/>
    </row>
    <row r="23" spans="1:20" ht="20.25" customHeight="1">
      <c r="A23" s="17"/>
      <c r="B23" s="25" t="s">
        <v>42</v>
      </c>
      <c r="C23" s="17">
        <v>81</v>
      </c>
      <c r="D23" s="22">
        <v>47</v>
      </c>
      <c r="E23" s="22">
        <v>1</v>
      </c>
      <c r="F23" s="22">
        <v>33</v>
      </c>
      <c r="G23" s="17">
        <f>+H23+K23</f>
        <v>498</v>
      </c>
      <c r="H23" s="17">
        <f>+I23+J23</f>
        <v>449</v>
      </c>
      <c r="I23" s="22">
        <v>226</v>
      </c>
      <c r="J23" s="22">
        <v>223</v>
      </c>
      <c r="K23" s="17">
        <f>+L23+M23</f>
        <v>49</v>
      </c>
      <c r="L23" s="22">
        <v>33</v>
      </c>
      <c r="M23" s="22">
        <v>16</v>
      </c>
      <c r="N23" s="22">
        <v>137809</v>
      </c>
      <c r="O23" s="22">
        <v>287573</v>
      </c>
      <c r="P23" s="17">
        <v>670112</v>
      </c>
      <c r="Q23" s="22">
        <v>505381</v>
      </c>
      <c r="R23" s="22">
        <v>164417</v>
      </c>
      <c r="S23" s="22">
        <v>294</v>
      </c>
      <c r="T23" s="17"/>
    </row>
    <row r="24" spans="1:20" ht="20.25" customHeight="1">
      <c r="A24" s="17"/>
      <c r="B24" s="25" t="s">
        <v>44</v>
      </c>
      <c r="C24" s="17">
        <v>69</v>
      </c>
      <c r="D24" s="22">
        <v>42</v>
      </c>
      <c r="E24" s="22">
        <v>1</v>
      </c>
      <c r="F24" s="22">
        <v>26</v>
      </c>
      <c r="G24" s="17">
        <v>416</v>
      </c>
      <c r="H24" s="17">
        <v>378</v>
      </c>
      <c r="I24" s="22">
        <v>200</v>
      </c>
      <c r="J24" s="22">
        <v>178</v>
      </c>
      <c r="K24" s="17">
        <v>38</v>
      </c>
      <c r="L24" s="22">
        <v>25</v>
      </c>
      <c r="M24" s="22">
        <v>13</v>
      </c>
      <c r="N24" s="22">
        <v>126318</v>
      </c>
      <c r="O24" s="22">
        <v>238699</v>
      </c>
      <c r="P24" s="17">
        <v>535171</v>
      </c>
      <c r="Q24" s="22">
        <v>394638</v>
      </c>
      <c r="R24" s="22">
        <v>140241</v>
      </c>
      <c r="S24" s="22">
        <v>273</v>
      </c>
      <c r="T24" s="17"/>
    </row>
    <row r="25" spans="1:20" ht="24" customHeight="1">
      <c r="A25" s="17"/>
      <c r="B25" s="25" t="s">
        <v>45</v>
      </c>
      <c r="C25" s="17">
        <v>71</v>
      </c>
      <c r="D25" s="22">
        <v>46</v>
      </c>
      <c r="E25" s="22">
        <v>1</v>
      </c>
      <c r="F25" s="22">
        <v>24</v>
      </c>
      <c r="G25" s="17">
        <v>444</v>
      </c>
      <c r="H25" s="17">
        <v>410</v>
      </c>
      <c r="I25" s="22">
        <v>215</v>
      </c>
      <c r="J25" s="22">
        <v>195</v>
      </c>
      <c r="K25" s="17">
        <v>34</v>
      </c>
      <c r="L25" s="22">
        <v>23</v>
      </c>
      <c r="M25" s="22">
        <v>11</v>
      </c>
      <c r="N25" s="22">
        <v>136501</v>
      </c>
      <c r="O25" s="22">
        <v>326868</v>
      </c>
      <c r="P25" s="17">
        <v>673338</v>
      </c>
      <c r="Q25" s="22">
        <v>534029</v>
      </c>
      <c r="R25" s="22">
        <v>116846</v>
      </c>
      <c r="S25" s="22">
        <v>22463</v>
      </c>
      <c r="T25" s="17"/>
    </row>
    <row r="26" spans="1:20" ht="20.25" customHeight="1">
      <c r="A26" s="17"/>
      <c r="B26" s="25" t="s">
        <v>48</v>
      </c>
      <c r="C26" s="17">
        <v>70</v>
      </c>
      <c r="D26" s="22">
        <v>42</v>
      </c>
      <c r="E26" s="33" t="s">
        <v>49</v>
      </c>
      <c r="F26" s="22">
        <v>28</v>
      </c>
      <c r="G26" s="17">
        <v>425</v>
      </c>
      <c r="H26" s="17">
        <f>I26+J26</f>
        <v>385</v>
      </c>
      <c r="I26" s="22">
        <v>194</v>
      </c>
      <c r="J26" s="22">
        <v>191</v>
      </c>
      <c r="K26" s="17">
        <f>L26+M26</f>
        <v>40</v>
      </c>
      <c r="L26" s="22">
        <v>28</v>
      </c>
      <c r="M26" s="22">
        <v>12</v>
      </c>
      <c r="N26" s="22">
        <v>117026</v>
      </c>
      <c r="O26" s="22">
        <v>237168</v>
      </c>
      <c r="P26" s="17">
        <v>482467</v>
      </c>
      <c r="Q26" s="22">
        <v>356036</v>
      </c>
      <c r="R26" s="22">
        <v>124112</v>
      </c>
      <c r="S26" s="22">
        <v>2316</v>
      </c>
      <c r="T26" s="17"/>
    </row>
    <row r="27" spans="1:20" ht="20.25" customHeight="1">
      <c r="A27" s="24"/>
      <c r="B27" s="29" t="s">
        <v>50</v>
      </c>
      <c r="C27" s="24">
        <v>59</v>
      </c>
      <c r="D27" s="30">
        <v>37</v>
      </c>
      <c r="E27" s="31" t="s">
        <v>49</v>
      </c>
      <c r="F27" s="30">
        <v>22</v>
      </c>
      <c r="G27" s="24">
        <v>353</v>
      </c>
      <c r="H27" s="24">
        <f>I27+J27</f>
        <v>320</v>
      </c>
      <c r="I27" s="30">
        <v>166</v>
      </c>
      <c r="J27" s="30">
        <v>154</v>
      </c>
      <c r="K27" s="24">
        <f>L27+M27</f>
        <v>33</v>
      </c>
      <c r="L27" s="30">
        <v>23</v>
      </c>
      <c r="M27" s="30">
        <v>10</v>
      </c>
      <c r="N27" s="30">
        <v>92953</v>
      </c>
      <c r="O27" s="30">
        <v>272389</v>
      </c>
      <c r="P27" s="24">
        <v>439097</v>
      </c>
      <c r="Q27" s="30">
        <v>311436</v>
      </c>
      <c r="R27" s="30">
        <v>125291</v>
      </c>
      <c r="S27" s="30">
        <v>2370</v>
      </c>
      <c r="T27" s="24"/>
    </row>
    <row r="28" spans="1:19" ht="18" customHeight="1">
      <c r="A28" s="17" t="s">
        <v>30</v>
      </c>
      <c r="B28" s="20"/>
      <c r="C28" s="17"/>
      <c r="D28" s="2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2"/>
      <c r="R28" s="17"/>
      <c r="S28" s="19" t="s">
        <v>38</v>
      </c>
    </row>
    <row r="29" spans="2:4" ht="18" customHeight="1">
      <c r="B29" s="7" t="s">
        <v>52</v>
      </c>
      <c r="D29" s="22"/>
    </row>
    <row r="30" spans="1:5" s="17" customFormat="1" ht="18" customHeight="1">
      <c r="A30" s="1"/>
      <c r="B30" s="18"/>
      <c r="C30" s="1"/>
      <c r="E30" s="19"/>
    </row>
    <row r="31" spans="1:5" s="17" customFormat="1" ht="26.25" customHeight="1">
      <c r="A31" s="1"/>
      <c r="B31" s="18"/>
      <c r="C31" s="1"/>
      <c r="E31" s="19"/>
    </row>
    <row r="32" spans="1:5" s="17" customFormat="1" ht="18" customHeight="1">
      <c r="A32" s="1"/>
      <c r="B32" s="18"/>
      <c r="C32" s="1"/>
      <c r="E32" s="19"/>
    </row>
    <row r="33" s="17" customFormat="1" ht="18" customHeight="1">
      <c r="B33" s="20"/>
    </row>
    <row r="34" spans="1:5" s="17" customFormat="1" ht="18" customHeight="1">
      <c r="A34" s="1"/>
      <c r="B34" s="18"/>
      <c r="C34" s="1"/>
      <c r="E34" s="19"/>
    </row>
    <row r="35" spans="1:3" s="17" customFormat="1" ht="18" customHeight="1">
      <c r="A35" s="1"/>
      <c r="B35" s="18"/>
      <c r="C35" s="1"/>
    </row>
    <row r="36" spans="1:5" s="17" customFormat="1" ht="25.5" customHeight="1">
      <c r="A36" s="1"/>
      <c r="B36" s="18"/>
      <c r="C36" s="1"/>
      <c r="E36" s="19"/>
    </row>
    <row r="37" spans="1:3" s="17" customFormat="1" ht="18" customHeight="1">
      <c r="A37" s="1"/>
      <c r="B37" s="18"/>
      <c r="C37" s="1"/>
    </row>
    <row r="38" s="17" customFormat="1" ht="18" customHeight="1">
      <c r="B38" s="20"/>
    </row>
    <row r="39" spans="1:3" s="17" customFormat="1" ht="18" customHeight="1">
      <c r="A39" s="1"/>
      <c r="B39" s="18"/>
      <c r="C39" s="1"/>
    </row>
    <row r="40" spans="1:3" s="17" customFormat="1" ht="18" customHeight="1">
      <c r="A40" s="1"/>
      <c r="B40" s="18"/>
      <c r="C40" s="1"/>
    </row>
    <row r="41" spans="1:3" s="17" customFormat="1" ht="25.5" customHeight="1">
      <c r="A41" s="1"/>
      <c r="B41" s="18"/>
      <c r="C41" s="1"/>
    </row>
    <row r="42" spans="1:3" s="17" customFormat="1" ht="18" customHeight="1">
      <c r="A42" s="1"/>
      <c r="B42" s="18"/>
      <c r="C42" s="1"/>
    </row>
    <row r="43" s="17" customFormat="1" ht="18" customHeight="1">
      <c r="B43" s="20"/>
    </row>
    <row r="44" spans="1:3" s="17" customFormat="1" ht="18" customHeight="1">
      <c r="A44" s="1"/>
      <c r="B44" s="18"/>
      <c r="C44" s="1"/>
    </row>
    <row r="45" spans="1:3" s="17" customFormat="1" ht="18" customHeight="1">
      <c r="A45" s="1"/>
      <c r="B45" s="18"/>
      <c r="C45" s="1"/>
    </row>
    <row r="46" s="17" customFormat="1" ht="18" customHeight="1">
      <c r="B46" s="20"/>
    </row>
    <row r="47" s="17" customFormat="1" ht="18" customHeight="1">
      <c r="B47" s="20"/>
    </row>
    <row r="48" s="17" customFormat="1" ht="18" customHeight="1">
      <c r="B48" s="20"/>
    </row>
  </sheetData>
  <sheetProtection/>
  <mergeCells count="1">
    <mergeCell ref="K5:M5"/>
  </mergeCells>
  <printOptions horizontalCentered="1"/>
  <pageMargins left="0.31496062992125984" right="0.31496062992125984" top="0.7874015748031497" bottom="0.5118110236220472" header="0.5118110236220472" footer="0.5118110236220472"/>
  <pageSetup horizontalDpi="300" verticalDpi="300" orientation="landscape" paperSize="9" scale="60" r:id="rId1"/>
  <ignoredErrors>
    <ignoredError sqref="B8:B9 B11:B23 B24:B25" numberStoredAsText="1"/>
    <ignoredError sqref="K18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2010-04-07T05:03:00Z</cp:lastPrinted>
  <dcterms:created xsi:type="dcterms:W3CDTF">1997-03-19T05:51:12Z</dcterms:created>
  <dcterms:modified xsi:type="dcterms:W3CDTF">2011-03-29T00:33:35Z</dcterms:modified>
  <cp:category/>
  <cp:version/>
  <cp:contentType/>
  <cp:contentStatus/>
</cp:coreProperties>
</file>